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ORRECCIONES\"/>
    </mc:Choice>
  </mc:AlternateContent>
  <bookViews>
    <workbookView xWindow="0" yWindow="0" windowWidth="28800" windowHeight="10335"/>
  </bookViews>
  <sheets>
    <sheet name="5" sheetId="3" r:id="rId1"/>
  </sheets>
  <definedNames>
    <definedName name="_xlnm.Print_Titles" localSheetId="0">'5'!$1:$6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3" l="1"/>
  <c r="D60" i="3" l="1"/>
  <c r="G143" i="3" l="1"/>
  <c r="F143" i="3"/>
  <c r="H143" i="3"/>
  <c r="F17" i="3"/>
  <c r="G17" i="3"/>
  <c r="H17" i="3"/>
  <c r="I17" i="3"/>
  <c r="J17" i="3"/>
  <c r="K17" i="3"/>
  <c r="L17" i="3"/>
  <c r="M17" i="3"/>
  <c r="N17" i="3"/>
  <c r="O17" i="3"/>
  <c r="P17" i="3"/>
  <c r="E17" i="3"/>
  <c r="F112" i="3"/>
  <c r="G112" i="3"/>
  <c r="H112" i="3"/>
  <c r="I112" i="3"/>
  <c r="J112" i="3"/>
  <c r="K112" i="3"/>
  <c r="L112" i="3"/>
  <c r="M112" i="3"/>
  <c r="N112" i="3"/>
  <c r="O112" i="3"/>
  <c r="P112" i="3"/>
  <c r="E112" i="3"/>
  <c r="F127" i="3"/>
  <c r="G127" i="3"/>
  <c r="H127" i="3"/>
  <c r="I127" i="3"/>
  <c r="J127" i="3"/>
  <c r="K127" i="3"/>
  <c r="L127" i="3"/>
  <c r="M127" i="3"/>
  <c r="N127" i="3"/>
  <c r="O127" i="3"/>
  <c r="P127" i="3"/>
  <c r="G160" i="3"/>
  <c r="G183" i="3"/>
  <c r="G178" i="3"/>
  <c r="G146" i="3"/>
  <c r="G93" i="3"/>
  <c r="G71" i="3"/>
  <c r="G55" i="3"/>
  <c r="G43" i="3"/>
  <c r="G28" i="3"/>
  <c r="D17" i="3" l="1"/>
  <c r="G7" i="3"/>
  <c r="E127" i="3"/>
  <c r="I143" i="3" l="1"/>
  <c r="K143" i="3"/>
  <c r="D164" i="3" l="1"/>
  <c r="D173" i="3"/>
  <c r="D157" i="3"/>
  <c r="D150" i="3"/>
  <c r="D140" i="3"/>
  <c r="D137" i="3"/>
  <c r="D134" i="3"/>
  <c r="D116" i="3"/>
  <c r="D122" i="3"/>
  <c r="D123" i="3"/>
  <c r="D114" i="3"/>
  <c r="D109" i="3"/>
  <c r="D105" i="3"/>
  <c r="D100" i="3"/>
  <c r="D88" i="3"/>
  <c r="D82" i="3"/>
  <c r="D91" i="3" l="1"/>
  <c r="D77" i="3"/>
  <c r="D59" i="3"/>
  <c r="D69" i="3" l="1"/>
  <c r="D39" i="3"/>
  <c r="D38" i="3"/>
  <c r="D33" i="3"/>
  <c r="D24" i="3"/>
  <c r="D19" i="3"/>
  <c r="D23" i="3"/>
  <c r="D21" i="3"/>
  <c r="D20" i="3"/>
  <c r="I8" i="3"/>
  <c r="J8" i="3"/>
  <c r="K8" i="3"/>
  <c r="L8" i="3"/>
  <c r="N8" i="3"/>
  <c r="P8" i="3"/>
  <c r="D16" i="3"/>
  <c r="D15" i="3"/>
  <c r="D13" i="3"/>
  <c r="D10" i="3"/>
  <c r="D8" i="3" l="1"/>
  <c r="I146" i="3"/>
  <c r="J146" i="3"/>
  <c r="K146" i="3"/>
  <c r="L146" i="3"/>
  <c r="M146" i="3"/>
  <c r="N146" i="3"/>
  <c r="O146" i="3"/>
  <c r="P146" i="3"/>
  <c r="H146" i="3"/>
  <c r="D189" i="3"/>
  <c r="D188" i="3"/>
  <c r="D187" i="3"/>
  <c r="D186" i="3"/>
  <c r="D185" i="3"/>
  <c r="D182" i="3"/>
  <c r="D181" i="3"/>
  <c r="D180" i="3"/>
  <c r="D179" i="3"/>
  <c r="D177" i="3"/>
  <c r="D176" i="3"/>
  <c r="D175" i="3"/>
  <c r="D174" i="3"/>
  <c r="D172" i="3"/>
  <c r="D171" i="3"/>
  <c r="D170" i="3"/>
  <c r="D169" i="3"/>
  <c r="D168" i="3"/>
  <c r="D167" i="3"/>
  <c r="D166" i="3"/>
  <c r="D165" i="3"/>
  <c r="D163" i="3"/>
  <c r="D162" i="3"/>
  <c r="D161" i="3"/>
  <c r="D159" i="3"/>
  <c r="D158" i="3"/>
  <c r="D156" i="3"/>
  <c r="D155" i="3"/>
  <c r="D154" i="3"/>
  <c r="D153" i="3"/>
  <c r="D152" i="3"/>
  <c r="D151" i="3"/>
  <c r="D148" i="3"/>
  <c r="D145" i="3"/>
  <c r="D144" i="3"/>
  <c r="D142" i="3"/>
  <c r="D141" i="3"/>
  <c r="D139" i="3"/>
  <c r="D138" i="3"/>
  <c r="D136" i="3"/>
  <c r="D133" i="3"/>
  <c r="D132" i="3"/>
  <c r="D131" i="3"/>
  <c r="D130" i="3"/>
  <c r="D129" i="3"/>
  <c r="D128" i="3"/>
  <c r="D126" i="3"/>
  <c r="D125" i="3"/>
  <c r="D124" i="3"/>
  <c r="D121" i="3"/>
  <c r="D120" i="3"/>
  <c r="D119" i="3"/>
  <c r="D118" i="3"/>
  <c r="D117" i="3"/>
  <c r="D111" i="3"/>
  <c r="D110" i="3"/>
  <c r="D108" i="3"/>
  <c r="D106" i="3"/>
  <c r="D102" i="3"/>
  <c r="D101" i="3"/>
  <c r="D99" i="3"/>
  <c r="D98" i="3"/>
  <c r="D97" i="3"/>
  <c r="D96" i="3"/>
  <c r="D95" i="3"/>
  <c r="D94" i="3"/>
  <c r="D92" i="3"/>
  <c r="D90" i="3"/>
  <c r="D84" i="3"/>
  <c r="D89" i="3"/>
  <c r="D87" i="3"/>
  <c r="D86" i="3"/>
  <c r="D85" i="3"/>
  <c r="D83" i="3"/>
  <c r="D80" i="3"/>
  <c r="D79" i="3"/>
  <c r="D76" i="3"/>
  <c r="D75" i="3"/>
  <c r="D74" i="3"/>
  <c r="D70" i="3"/>
  <c r="D68" i="3"/>
  <c r="D66" i="3"/>
  <c r="D65" i="3"/>
  <c r="D64" i="3"/>
  <c r="D63" i="3"/>
  <c r="D62" i="3"/>
  <c r="D56" i="3"/>
  <c r="D54" i="3"/>
  <c r="D53" i="3"/>
  <c r="D51" i="3"/>
  <c r="D50" i="3"/>
  <c r="D49" i="3"/>
  <c r="D48" i="3"/>
  <c r="D47" i="3"/>
  <c r="D46" i="3"/>
  <c r="D44" i="3"/>
  <c r="D42" i="3"/>
  <c r="D41" i="3"/>
  <c r="D40" i="3"/>
  <c r="D37" i="3"/>
  <c r="D36" i="3"/>
  <c r="D35" i="3"/>
  <c r="D32" i="3"/>
  <c r="D31" i="3"/>
  <c r="D30" i="3"/>
  <c r="D29" i="3"/>
  <c r="D27" i="3"/>
  <c r="D26" i="3"/>
  <c r="D146" i="3" l="1"/>
  <c r="E183" i="3" l="1"/>
  <c r="F183" i="3"/>
  <c r="E178" i="3"/>
  <c r="F178" i="3"/>
  <c r="E160" i="3"/>
  <c r="F160" i="3"/>
  <c r="E146" i="3"/>
  <c r="F146" i="3"/>
  <c r="E143" i="3"/>
  <c r="E93" i="3"/>
  <c r="F93" i="3"/>
  <c r="E71" i="3"/>
  <c r="F71" i="3"/>
  <c r="E55" i="3"/>
  <c r="F55" i="3"/>
  <c r="E43" i="3"/>
  <c r="F43" i="3"/>
  <c r="E28" i="3"/>
  <c r="F28" i="3"/>
  <c r="E7" i="3" l="1"/>
  <c r="F7" i="3"/>
  <c r="P183" i="3"/>
  <c r="O183" i="3"/>
  <c r="N183" i="3"/>
  <c r="M183" i="3"/>
  <c r="L183" i="3"/>
  <c r="K183" i="3"/>
  <c r="J183" i="3"/>
  <c r="I183" i="3"/>
  <c r="H183" i="3"/>
  <c r="P178" i="3"/>
  <c r="O178" i="3"/>
  <c r="N178" i="3"/>
  <c r="M178" i="3"/>
  <c r="L178" i="3"/>
  <c r="K178" i="3"/>
  <c r="J178" i="3"/>
  <c r="I178" i="3"/>
  <c r="H178" i="3"/>
  <c r="P160" i="3"/>
  <c r="O160" i="3"/>
  <c r="N160" i="3"/>
  <c r="M160" i="3"/>
  <c r="L160" i="3"/>
  <c r="K160" i="3"/>
  <c r="J160" i="3"/>
  <c r="I160" i="3"/>
  <c r="H160" i="3"/>
  <c r="P143" i="3"/>
  <c r="O143" i="3"/>
  <c r="L143" i="3"/>
  <c r="J143" i="3"/>
  <c r="D127" i="3"/>
  <c r="P93" i="3"/>
  <c r="O93" i="3"/>
  <c r="N93" i="3"/>
  <c r="M93" i="3"/>
  <c r="L93" i="3"/>
  <c r="K93" i="3"/>
  <c r="J93" i="3"/>
  <c r="I93" i="3"/>
  <c r="H93" i="3"/>
  <c r="P71" i="3"/>
  <c r="O71" i="3"/>
  <c r="N71" i="3"/>
  <c r="M71" i="3"/>
  <c r="L71" i="3"/>
  <c r="K71" i="3"/>
  <c r="J71" i="3"/>
  <c r="I71" i="3"/>
  <c r="H71" i="3"/>
  <c r="P55" i="3"/>
  <c r="O55" i="3"/>
  <c r="N55" i="3"/>
  <c r="M55" i="3"/>
  <c r="L55" i="3"/>
  <c r="K55" i="3"/>
  <c r="J55" i="3"/>
  <c r="I55" i="3"/>
  <c r="H55" i="3"/>
  <c r="P43" i="3"/>
  <c r="O43" i="3"/>
  <c r="N43" i="3"/>
  <c r="M43" i="3"/>
  <c r="L43" i="3"/>
  <c r="K43" i="3"/>
  <c r="J43" i="3"/>
  <c r="I43" i="3"/>
  <c r="H43" i="3"/>
  <c r="P28" i="3"/>
  <c r="O28" i="3"/>
  <c r="N28" i="3"/>
  <c r="M28" i="3"/>
  <c r="L28" i="3"/>
  <c r="K28" i="3"/>
  <c r="K7" i="3" s="1"/>
  <c r="J28" i="3"/>
  <c r="J7" i="3" s="1"/>
  <c r="I28" i="3"/>
  <c r="H28" i="3"/>
  <c r="H7" i="3" s="1"/>
  <c r="I7" i="3" l="1"/>
  <c r="L7" i="3"/>
  <c r="P7" i="3"/>
  <c r="M7" i="3"/>
  <c r="N7" i="3"/>
  <c r="O7" i="3"/>
  <c r="D160" i="3"/>
  <c r="D183" i="3"/>
  <c r="D93" i="3"/>
  <c r="D71" i="3"/>
  <c r="D112" i="3"/>
  <c r="D143" i="3"/>
  <c r="D28" i="3"/>
  <c r="D178" i="3"/>
  <c r="D55" i="3"/>
  <c r="D43" i="3"/>
  <c r="D7" i="3" l="1"/>
</calcChain>
</file>

<file path=xl/sharedStrings.xml><?xml version="1.0" encoding="utf-8"?>
<sst xmlns="http://schemas.openxmlformats.org/spreadsheetml/2006/main" count="388" uniqueCount="198">
  <si>
    <t>Sindicados</t>
  </si>
  <si>
    <t>Total</t>
  </si>
  <si>
    <t xml:space="preserve">Grupos de edad </t>
  </si>
  <si>
    <t>Menos de 20</t>
  </si>
  <si>
    <t>20-24</t>
  </si>
  <si>
    <t>25-29</t>
  </si>
  <si>
    <t>30-34</t>
  </si>
  <si>
    <t>35-39</t>
  </si>
  <si>
    <t>40-44</t>
  </si>
  <si>
    <t>45-49</t>
  </si>
  <si>
    <t>50 y  más</t>
  </si>
  <si>
    <t>No es-   pecifi-   cada</t>
  </si>
  <si>
    <t>TOTAL</t>
  </si>
  <si>
    <t>Contra la libertad</t>
  </si>
  <si>
    <t>Violación de domicilio</t>
  </si>
  <si>
    <t>Otros</t>
  </si>
  <si>
    <t>Contra la administración pública</t>
  </si>
  <si>
    <t>Abuso de autoridad</t>
  </si>
  <si>
    <t>Concusión y exacción</t>
  </si>
  <si>
    <t>Entorpecer la labor de la autoridad pública</t>
  </si>
  <si>
    <t>Infracción de los deberes de los servidores</t>
  </si>
  <si>
    <t>públicos</t>
  </si>
  <si>
    <t>Irrespeto a la autoridad</t>
  </si>
  <si>
    <t>Peculado</t>
  </si>
  <si>
    <t>Usurpación de funciones públicas</t>
  </si>
  <si>
    <t>Violación de sellos</t>
  </si>
  <si>
    <t>Contra la administración de justicia</t>
  </si>
  <si>
    <t>Apología del delito</t>
  </si>
  <si>
    <t>Falso testimonio</t>
  </si>
  <si>
    <t>Hacerse justicia por sí mismo</t>
  </si>
  <si>
    <t>Prevaricato</t>
  </si>
  <si>
    <t>Quebrantamiento de sanciones</t>
  </si>
  <si>
    <t>Contra la fe pública</t>
  </si>
  <si>
    <t>Ejercicio ilegal de una profesión</t>
  </si>
  <si>
    <t>Falsedad</t>
  </si>
  <si>
    <t>Falsificación en documentos y escritos privados</t>
  </si>
  <si>
    <t>Falsificación en documentos y escritos públicos</t>
  </si>
  <si>
    <t>Falsificación o alteración de moneda</t>
  </si>
  <si>
    <t>Girar cheque sin suficiente provisión de fondos</t>
  </si>
  <si>
    <t>Contra la seguridad colectiva</t>
  </si>
  <si>
    <t xml:space="preserve">Alteración o modificación de una estructura física </t>
  </si>
  <si>
    <t xml:space="preserve">de  un medio de transporte terrestre, marítimo </t>
  </si>
  <si>
    <t>o aéreo</t>
  </si>
  <si>
    <t>Asociación ilícita</t>
  </si>
  <si>
    <t>Compra y venta de drogas</t>
  </si>
  <si>
    <t xml:space="preserve">Contra la seguridad de los medios de transporte </t>
  </si>
  <si>
    <t>o comunicaciones</t>
  </si>
  <si>
    <t>Cultivo, extracción y elaboración de drogas</t>
  </si>
  <si>
    <t>Incendio</t>
  </si>
  <si>
    <t>Posesión de drogas</t>
  </si>
  <si>
    <t>Posesión, uso y tráfico ilegal de drogas</t>
  </si>
  <si>
    <t>Posesión y comercio de armas prohibidas</t>
  </si>
  <si>
    <t>Tráfico de drogas</t>
  </si>
  <si>
    <t xml:space="preserve">Uso de drogas </t>
  </si>
  <si>
    <t xml:space="preserve">Otros </t>
  </si>
  <si>
    <t xml:space="preserve">Contra la economía nacional </t>
  </si>
  <si>
    <t>Blanqueo de capitales (lavado de dinero)</t>
  </si>
  <si>
    <t>Competencia desleal</t>
  </si>
  <si>
    <t xml:space="preserve">Contrabando </t>
  </si>
  <si>
    <t xml:space="preserve">Contra el derecho de autor </t>
  </si>
  <si>
    <t xml:space="preserve">Contra  la seguridad informática </t>
  </si>
  <si>
    <t xml:space="preserve">Contra los derechos de propiedad industrial </t>
  </si>
  <si>
    <t>Defraudación fiscal</t>
  </si>
  <si>
    <t>Delitos financieros</t>
  </si>
  <si>
    <t>Difundir una enfermedad en animales o plantas</t>
  </si>
  <si>
    <t xml:space="preserve">por patente sin autorización </t>
  </si>
  <si>
    <t xml:space="preserve">Retención indebida de cuotas </t>
  </si>
  <si>
    <t>Contra el orden jurídico familiar y el estado civil</t>
  </si>
  <si>
    <t xml:space="preserve">Incumplimiento de los deberes familiares </t>
  </si>
  <si>
    <t xml:space="preserve">Irrespeto a los padres </t>
  </si>
  <si>
    <t xml:space="preserve">Maltrato al menor </t>
  </si>
  <si>
    <t>Negligencia de padres y tutores</t>
  </si>
  <si>
    <t xml:space="preserve">Pensión alimenticia </t>
  </si>
  <si>
    <t xml:space="preserve">Sustracción de menores </t>
  </si>
  <si>
    <t>Violencia contra un adulto mayor</t>
  </si>
  <si>
    <t>Violencia intrafamiliar</t>
  </si>
  <si>
    <t xml:space="preserve">Contra el pudor y la libertad sexual </t>
  </si>
  <si>
    <t xml:space="preserve">Abusos deshonestos o inmorales </t>
  </si>
  <si>
    <t xml:space="preserve">Acoso sexual </t>
  </si>
  <si>
    <t xml:space="preserve">Corrupción de menores </t>
  </si>
  <si>
    <t xml:space="preserve">Estupro </t>
  </si>
  <si>
    <t>Explotación sexual</t>
  </si>
  <si>
    <t>Pornografía</t>
  </si>
  <si>
    <t>Relaciones sexuales consensuadas con un o una</t>
  </si>
  <si>
    <t>menor de edad</t>
  </si>
  <si>
    <t>Sodomía</t>
  </si>
  <si>
    <t xml:space="preserve">Tentativa de violación carnal </t>
  </si>
  <si>
    <t xml:space="preserve">Violación carnal </t>
  </si>
  <si>
    <t xml:space="preserve">Injuria </t>
  </si>
  <si>
    <t xml:space="preserve">Contra la vida y la integridad personal </t>
  </si>
  <si>
    <t>Femicidio</t>
  </si>
  <si>
    <t xml:space="preserve">Homicidio </t>
  </si>
  <si>
    <t xml:space="preserve">Homicidio por imprudencia </t>
  </si>
  <si>
    <t xml:space="preserve">Lesiones personales </t>
  </si>
  <si>
    <t xml:space="preserve">Lesiones por imprudencia </t>
  </si>
  <si>
    <t xml:space="preserve">Tentativa de homicidio </t>
  </si>
  <si>
    <t>Violencia de género</t>
  </si>
  <si>
    <t xml:space="preserve">Contra el patrimonio </t>
  </si>
  <si>
    <t xml:space="preserve">Abigeato (hurto pecuario) </t>
  </si>
  <si>
    <t xml:space="preserve">Abuso de confianza </t>
  </si>
  <si>
    <t xml:space="preserve">Apropiación indebida </t>
  </si>
  <si>
    <t xml:space="preserve">Daños o perjuicios a la propiedad </t>
  </si>
  <si>
    <t xml:space="preserve">Estafa y otros fraudes </t>
  </si>
  <si>
    <t xml:space="preserve">Extorsión </t>
  </si>
  <si>
    <t xml:space="preserve">Hurto </t>
  </si>
  <si>
    <t xml:space="preserve">Poseer artículo de dudosa procedencia </t>
  </si>
  <si>
    <t xml:space="preserve">Retención indebida </t>
  </si>
  <si>
    <t xml:space="preserve">Robo </t>
  </si>
  <si>
    <t xml:space="preserve">Secuestro </t>
  </si>
  <si>
    <t>Tentativa de hurto</t>
  </si>
  <si>
    <t>Tentativa de robo</t>
  </si>
  <si>
    <t>Usurpación</t>
  </si>
  <si>
    <t>Contra el ambiente</t>
  </si>
  <si>
    <t>Contra la normativa urbanística</t>
  </si>
  <si>
    <t>Contra la vida silvestre</t>
  </si>
  <si>
    <t>Contra los animales domésticos</t>
  </si>
  <si>
    <t>Contra los recursos naturales</t>
  </si>
  <si>
    <t>Contra la humanidad</t>
  </si>
  <si>
    <t>Contra las personas y los bienes protegidos por</t>
  </si>
  <si>
    <t>el derecho internacional humanitario</t>
  </si>
  <si>
    <t>Desapación forzada de una persona</t>
  </si>
  <si>
    <t>Tráfico ilícito de migrantes</t>
  </si>
  <si>
    <t>Trata de personas</t>
  </si>
  <si>
    <t xml:space="preserve"> No especificado</t>
  </si>
  <si>
    <t>Corrupción de funcionarios públicos</t>
  </si>
  <si>
    <t>Aprovechamiento de las cosas provenientes</t>
  </si>
  <si>
    <t>del delito</t>
  </si>
  <si>
    <t>Evasión de detenidos o sancionados</t>
  </si>
  <si>
    <t>Hacer uso de una tarjeta de crédito o débito</t>
  </si>
  <si>
    <t>no expedida a su favor</t>
  </si>
  <si>
    <t xml:space="preserve"> </t>
  </si>
  <si>
    <t xml:space="preserve">Fabricar, importar o vender producto protegido </t>
  </si>
  <si>
    <t>Contra el honor</t>
  </si>
  <si>
    <t>Calumnia</t>
  </si>
  <si>
    <t>Simulación de pruebas o indicios que puedan servir</t>
  </si>
  <si>
    <t xml:space="preserve"> a una instrucción judicial</t>
  </si>
  <si>
    <t>- Cantidad nula o cero.</t>
  </si>
  <si>
    <t>Fuente: Juzgados penales, Órgano Judicial.</t>
  </si>
  <si>
    <t xml:space="preserve">Hombres </t>
  </si>
  <si>
    <t>Mujeres</t>
  </si>
  <si>
    <t>Delito</t>
  </si>
  <si>
    <t>Sexo</t>
  </si>
  <si>
    <t>Contra la vida,seguridad y la libertad de los jefes o</t>
  </si>
  <si>
    <t xml:space="preserve">  representantes de una nación extranjera</t>
  </si>
  <si>
    <t xml:space="preserve">Dirigir o formar parte de organización de carácter </t>
  </si>
  <si>
    <t xml:space="preserve"> internacional dedicada al tráfico con personas</t>
  </si>
  <si>
    <t>Contra la personalidad jurídica del Estado</t>
  </si>
  <si>
    <t xml:space="preserve"> o drogas</t>
  </si>
  <si>
    <t>Detención ilegal</t>
  </si>
  <si>
    <t>Privar a otro de su libertad</t>
  </si>
  <si>
    <t>Usar violencias o amenazas para obligar a alguien</t>
  </si>
  <si>
    <t>a hacer algo contra su voluntad</t>
  </si>
  <si>
    <t>Violación de la correspondencia, secretos postales</t>
  </si>
  <si>
    <t>y de telecomunicaciones</t>
  </si>
  <si>
    <t>intimidad</t>
  </si>
  <si>
    <t>Extralimitación de funciones</t>
  </si>
  <si>
    <t>Supresión de documentos en las oficinas públicas</t>
  </si>
  <si>
    <t>Sustracción de documentos en las oficinas públicas</t>
  </si>
  <si>
    <t>Introducción y circulación de monedas falsas</t>
  </si>
  <si>
    <t xml:space="preserve">Extender, hacer uso o derivar povecho de un </t>
  </si>
  <si>
    <t xml:space="preserve">documento falso o alterado relacionado con la </t>
  </si>
  <si>
    <t>existencia o no de una efermedad</t>
  </si>
  <si>
    <t>Venta de alimentos y medicinas dañadas</t>
  </si>
  <si>
    <t xml:space="preserve">Dañar o utilizar diques u obras destinadas a la </t>
  </si>
  <si>
    <t>defensa común</t>
  </si>
  <si>
    <t>Posesión de armas de fuego</t>
  </si>
  <si>
    <t>Terrorismo</t>
  </si>
  <si>
    <t>Declararse en quiebra</t>
  </si>
  <si>
    <t>Destrucción de materias primas, productos agricolas</t>
  </si>
  <si>
    <t>o industriales,instrumentos de producción</t>
  </si>
  <si>
    <t>Producción y venta ilegal de bebidas alcohólicas</t>
  </si>
  <si>
    <t xml:space="preserve">Contraer matrimonioa sabiendas que existe </t>
  </si>
  <si>
    <t>impedimento que cause nulidad</t>
  </si>
  <si>
    <t>Suprimir o alterar el estado civil</t>
  </si>
  <si>
    <t>Rapto</t>
  </si>
  <si>
    <t>Rufisnismo</t>
  </si>
  <si>
    <t>Trata sexual</t>
  </si>
  <si>
    <t>Aborto Provocado</t>
  </si>
  <si>
    <t>Tentativa de femicidio</t>
  </si>
  <si>
    <t>Sospecha de robo</t>
  </si>
  <si>
    <t>Contra el patrimonio histórico de la nación</t>
  </si>
  <si>
    <t>-</t>
  </si>
  <si>
    <t>Sumaria (1)</t>
  </si>
  <si>
    <t>del Estado</t>
  </si>
  <si>
    <t xml:space="preserve">Vilipendiar públicamente a los órganos constituidos </t>
  </si>
  <si>
    <t>Contra la economía nacional: (Continuación)</t>
  </si>
  <si>
    <t>Contra la vida y la integridad personal: (Continuación)</t>
  </si>
  <si>
    <t>Falsificación de papel sellado, estampilla y timbres</t>
  </si>
  <si>
    <t>nacionales</t>
  </si>
  <si>
    <t>Abandono de niños u otras personas incapaces de</t>
  </si>
  <si>
    <t>velar por su seguridad o salud</t>
  </si>
  <si>
    <t>(1) Se refiere a los casos en los que se ignora quién o quiénes cometieron los supuestos delitos.</t>
  </si>
  <si>
    <t>Contagio venéreo</t>
  </si>
  <si>
    <t>Cuadro 5. SINDICADOS EN LA REPÚBLICA, POR SEXO Y GRUPOS DE EDAD, SEGÚN DELITO: AÑO 2025</t>
  </si>
  <si>
    <t xml:space="preserve">Contra la inviolabilidad del secreto y el derecho a la </t>
  </si>
  <si>
    <t>de edad</t>
  </si>
  <si>
    <t xml:space="preserve">Contra la identidad y tráfico de personas menores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</si>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</sst>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&quot;-&quot;;&quot;-&quot;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Border="1"/>
    <xf numFmtId="0" fontId="2" fillId="0" borderId="0" xfId="0" applyFont="1"/>
    <xf numFmtId="3" fontId="2" fillId="0" borderId="0" xfId="0" applyNumberFormat="1" applyFont="1" applyBorder="1"/>
    <xf numFmtId="3" fontId="2" fillId="0" borderId="0" xfId="0" applyNumberFormat="1" applyFont="1" applyFill="1" applyBorder="1"/>
    <xf numFmtId="0" fontId="2" fillId="0" borderId="0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Alignment="1"/>
    <xf numFmtId="3" fontId="2" fillId="0" borderId="4" xfId="0" applyNumberFormat="1" applyFont="1" applyFill="1" applyBorder="1" applyAlignment="1"/>
    <xf numFmtId="0" fontId="1" fillId="0" borderId="0" xfId="0" applyFont="1" applyFill="1"/>
    <xf numFmtId="164" fontId="1" fillId="0" borderId="5" xfId="0" applyNumberFormat="1" applyFont="1" applyFill="1" applyBorder="1" applyAlignment="1">
      <alignment horizontal="right"/>
    </xf>
    <xf numFmtId="49" fontId="2" fillId="0" borderId="0" xfId="0" applyNumberFormat="1" applyFont="1" applyFill="1" applyBorder="1"/>
    <xf numFmtId="3" fontId="2" fillId="0" borderId="0" xfId="0" applyNumberFormat="1" applyFont="1" applyFill="1"/>
    <xf numFmtId="3" fontId="2" fillId="0" borderId="4" xfId="0" applyNumberFormat="1" applyFont="1" applyFill="1" applyBorder="1"/>
    <xf numFmtId="0" fontId="2" fillId="0" borderId="7" xfId="0" applyFont="1" applyBorder="1"/>
    <xf numFmtId="0" fontId="4" fillId="0" borderId="0" xfId="0" applyFont="1" applyFill="1" applyBorder="1"/>
    <xf numFmtId="0" fontId="2" fillId="0" borderId="0" xfId="0" applyFont="1" applyAlignment="1"/>
    <xf numFmtId="0" fontId="2" fillId="0" borderId="0" xfId="0" applyFont="1" applyBorder="1" applyAlignment="1"/>
    <xf numFmtId="0" fontId="2" fillId="0" borderId="8" xfId="0" applyFont="1" applyBorder="1"/>
    <xf numFmtId="0" fontId="2" fillId="0" borderId="8" xfId="0" applyFont="1" applyFill="1" applyBorder="1"/>
    <xf numFmtId="3" fontId="2" fillId="0" borderId="9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right"/>
    </xf>
    <xf numFmtId="0" fontId="2" fillId="0" borderId="11" xfId="0" applyFont="1" applyBorder="1"/>
    <xf numFmtId="3" fontId="2" fillId="0" borderId="11" xfId="0" applyNumberFormat="1" applyFont="1" applyBorder="1"/>
    <xf numFmtId="164" fontId="2" fillId="0" borderId="11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/>
    <xf numFmtId="3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4" xfId="0" applyFont="1" applyFill="1" applyBorder="1"/>
    <xf numFmtId="0" fontId="0" fillId="0" borderId="4" xfId="0" applyFill="1" applyBorder="1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4"/>
  <sheetViews>
    <sheetView tabSelected="1" zoomScaleNormal="100" zoomScaleSheetLayoutView="90" workbookViewId="0">
      <selection sqref="A1:P1"/>
    </sheetView>
  </sheetViews>
  <sheetFormatPr baseColWidth="10" defaultRowHeight="12.75" x14ac:dyDescent="0.2"/>
  <cols>
    <col min="1" max="2" width="1.7109375" style="2" customWidth="1"/>
    <col min="3" max="3" width="42.140625" style="2" customWidth="1"/>
    <col min="4" max="4" width="9.5703125" style="35" customWidth="1"/>
    <col min="5" max="5" width="9.7109375" style="35" customWidth="1"/>
    <col min="6" max="6" width="9" style="35" customWidth="1"/>
    <col min="7" max="7" width="8.5703125" style="35" customWidth="1"/>
    <col min="8" max="8" width="7.85546875" style="35" customWidth="1"/>
    <col min="9" max="9" width="6.5703125" style="35" customWidth="1"/>
    <col min="10" max="10" width="7" style="35" customWidth="1"/>
    <col min="11" max="11" width="6" style="35" customWidth="1"/>
    <col min="12" max="12" width="6.28515625" style="35" customWidth="1"/>
    <col min="13" max="13" width="5.85546875" style="35" customWidth="1"/>
    <col min="14" max="14" width="5.7109375" style="35" customWidth="1"/>
    <col min="15" max="15" width="6.140625" style="20" customWidth="1"/>
    <col min="16" max="16" width="6.7109375" style="4" customWidth="1"/>
    <col min="17" max="17" width="11.42578125" style="1" customWidth="1"/>
    <col min="18" max="16384" width="11.42578125" style="2"/>
  </cols>
  <sheetData>
    <row r="1" spans="1:18" ht="18.75" customHeight="1" x14ac:dyDescent="0.2">
      <c r="A1" s="46" t="s">
        <v>193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8" ht="12.2" customHeight="1" x14ac:dyDescent="0.2">
      <c r="A2" s="1"/>
      <c r="B2" s="1"/>
      <c r="C2" s="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8" ht="28.5" customHeight="1" x14ac:dyDescent="0.2">
      <c r="A3" s="47" t="s">
        <v>140</v>
      </c>
      <c r="B3" s="48"/>
      <c r="C3" s="48"/>
      <c r="D3" s="49" t="s">
        <v>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50"/>
    </row>
    <row r="4" spans="1:18" ht="28.5" customHeight="1" x14ac:dyDescent="0.2">
      <c r="A4" s="47"/>
      <c r="B4" s="48"/>
      <c r="C4" s="48"/>
      <c r="D4" s="51" t="s">
        <v>1</v>
      </c>
      <c r="E4" s="52" t="s">
        <v>141</v>
      </c>
      <c r="F4" s="53"/>
      <c r="G4" s="54" t="s">
        <v>182</v>
      </c>
      <c r="H4" s="49" t="s">
        <v>2</v>
      </c>
      <c r="I4" s="49"/>
      <c r="J4" s="49"/>
      <c r="K4" s="49"/>
      <c r="L4" s="49"/>
      <c r="M4" s="49"/>
      <c r="N4" s="49"/>
      <c r="O4" s="49"/>
      <c r="P4" s="50"/>
    </row>
    <row r="5" spans="1:18" ht="48.75" customHeight="1" x14ac:dyDescent="0.2">
      <c r="A5" s="47"/>
      <c r="B5" s="48"/>
      <c r="C5" s="48"/>
      <c r="D5" s="51"/>
      <c r="E5" s="37" t="s">
        <v>138</v>
      </c>
      <c r="F5" s="37" t="s">
        <v>139</v>
      </c>
      <c r="G5" s="55"/>
      <c r="H5" s="37" t="s">
        <v>3</v>
      </c>
      <c r="I5" s="37" t="s">
        <v>4</v>
      </c>
      <c r="J5" s="37" t="s">
        <v>5</v>
      </c>
      <c r="K5" s="37" t="s">
        <v>6</v>
      </c>
      <c r="L5" s="37" t="s">
        <v>7</v>
      </c>
      <c r="M5" s="36" t="s">
        <v>8</v>
      </c>
      <c r="N5" s="37" t="s">
        <v>9</v>
      </c>
      <c r="O5" s="37" t="s">
        <v>10</v>
      </c>
      <c r="P5" s="38" t="s">
        <v>11</v>
      </c>
    </row>
    <row r="6" spans="1:18" ht="12.2" customHeight="1" x14ac:dyDescent="0.2"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</row>
    <row r="7" spans="1:18" ht="22.5" customHeight="1" x14ac:dyDescent="0.2">
      <c r="A7" s="44" t="s">
        <v>12</v>
      </c>
      <c r="B7" s="44"/>
      <c r="C7" s="45"/>
      <c r="D7" s="8">
        <f t="shared" ref="D7:P7" si="0">SUM(D8,D17,D28,D43,D55,D71,D93,D112,D127,D143,D146,D160,D178,D183,D189)</f>
        <v>14156</v>
      </c>
      <c r="E7" s="8">
        <f t="shared" si="0"/>
        <v>12423</v>
      </c>
      <c r="F7" s="8">
        <f t="shared" si="0"/>
        <v>1713</v>
      </c>
      <c r="G7" s="8">
        <f t="shared" si="0"/>
        <v>20</v>
      </c>
      <c r="H7" s="8">
        <f t="shared" si="0"/>
        <v>477</v>
      </c>
      <c r="I7" s="8">
        <f t="shared" si="0"/>
        <v>1927</v>
      </c>
      <c r="J7" s="8">
        <f t="shared" si="0"/>
        <v>1922</v>
      </c>
      <c r="K7" s="8">
        <f t="shared" si="0"/>
        <v>1516</v>
      </c>
      <c r="L7" s="8">
        <f t="shared" si="0"/>
        <v>1237</v>
      </c>
      <c r="M7" s="8">
        <f t="shared" si="0"/>
        <v>970</v>
      </c>
      <c r="N7" s="8">
        <f t="shared" si="0"/>
        <v>625</v>
      </c>
      <c r="O7" s="8">
        <f t="shared" si="0"/>
        <v>1244</v>
      </c>
      <c r="P7" s="9">
        <f t="shared" si="0"/>
        <v>4238</v>
      </c>
      <c r="Q7" s="3"/>
      <c r="R7" s="35"/>
    </row>
    <row r="8" spans="1:18" ht="21" customHeight="1" x14ac:dyDescent="0.2">
      <c r="A8" s="14" t="s">
        <v>146</v>
      </c>
      <c r="B8" s="10"/>
      <c r="C8" s="10"/>
      <c r="D8" s="8">
        <f>SUM(D9:D16)</f>
        <v>13</v>
      </c>
      <c r="E8" s="8">
        <f>SUM(E9:E16)</f>
        <v>13</v>
      </c>
      <c r="F8" s="13">
        <v>0</v>
      </c>
      <c r="G8" s="13">
        <v>0</v>
      </c>
      <c r="H8" s="13">
        <v>0</v>
      </c>
      <c r="I8" s="8">
        <f t="shared" ref="I8:P8" si="1">SUM(I9:I16)</f>
        <v>1</v>
      </c>
      <c r="J8" s="8">
        <f t="shared" si="1"/>
        <v>3</v>
      </c>
      <c r="K8" s="8">
        <f t="shared" si="1"/>
        <v>2</v>
      </c>
      <c r="L8" s="8">
        <f t="shared" si="1"/>
        <v>4</v>
      </c>
      <c r="M8" s="13">
        <v>0</v>
      </c>
      <c r="N8" s="8">
        <f t="shared" si="1"/>
        <v>1</v>
      </c>
      <c r="O8" s="13">
        <v>0</v>
      </c>
      <c r="P8" s="9">
        <f t="shared" si="1"/>
        <v>2</v>
      </c>
      <c r="Q8" s="3"/>
      <c r="R8" s="35"/>
    </row>
    <row r="9" spans="1:18" ht="19.5" customHeight="1" x14ac:dyDescent="0.2">
      <c r="A9" s="14"/>
      <c r="B9" s="10" t="s">
        <v>142</v>
      </c>
      <c r="C9" s="10"/>
      <c r="D9" s="8"/>
      <c r="E9" s="6"/>
      <c r="F9" s="6"/>
      <c r="G9" s="6"/>
      <c r="H9" s="6"/>
      <c r="I9" s="6"/>
      <c r="J9" s="6"/>
      <c r="K9" s="6"/>
      <c r="L9" s="6"/>
      <c r="M9" s="8"/>
      <c r="N9" s="6"/>
      <c r="O9" s="6"/>
      <c r="P9" s="7"/>
      <c r="Q9" s="3"/>
      <c r="R9" s="35"/>
    </row>
    <row r="10" spans="1:18" ht="15.75" customHeight="1" x14ac:dyDescent="0.2">
      <c r="A10" s="14"/>
      <c r="B10" s="10" t="s">
        <v>143</v>
      </c>
      <c r="C10" s="10"/>
      <c r="D10" s="8">
        <f>SUM(H10:P10)</f>
        <v>2</v>
      </c>
      <c r="E10" s="6">
        <v>2</v>
      </c>
      <c r="F10" s="6" t="s">
        <v>181</v>
      </c>
      <c r="G10" s="6" t="s">
        <v>181</v>
      </c>
      <c r="H10" s="6" t="s">
        <v>181</v>
      </c>
      <c r="I10" s="6" t="s">
        <v>181</v>
      </c>
      <c r="J10" s="6">
        <v>1</v>
      </c>
      <c r="K10" s="6">
        <v>1</v>
      </c>
      <c r="L10" s="6" t="s">
        <v>181</v>
      </c>
      <c r="M10" s="6" t="s">
        <v>181</v>
      </c>
      <c r="N10" s="6" t="s">
        <v>181</v>
      </c>
      <c r="O10" s="6" t="s">
        <v>181</v>
      </c>
      <c r="P10" s="7" t="s">
        <v>181</v>
      </c>
      <c r="Q10" s="3"/>
      <c r="R10" s="35"/>
    </row>
    <row r="11" spans="1:18" ht="19.5" customHeight="1" x14ac:dyDescent="0.2">
      <c r="A11" s="14"/>
      <c r="B11" s="10" t="s">
        <v>144</v>
      </c>
      <c r="C11" s="10"/>
      <c r="D11" s="8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Q11" s="3"/>
      <c r="R11" s="35"/>
    </row>
    <row r="12" spans="1:18" ht="16.5" customHeight="1" x14ac:dyDescent="0.2">
      <c r="A12" s="14"/>
      <c r="B12" s="10" t="s">
        <v>145</v>
      </c>
      <c r="C12" s="10"/>
      <c r="D12" s="8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3"/>
      <c r="R12" s="35"/>
    </row>
    <row r="13" spans="1:18" ht="15.75" customHeight="1" x14ac:dyDescent="0.2">
      <c r="A13" s="14"/>
      <c r="B13" s="10" t="s">
        <v>147</v>
      </c>
      <c r="C13" s="10"/>
      <c r="D13" s="8">
        <f>SUM(H13:P13)</f>
        <v>1</v>
      </c>
      <c r="E13" s="6">
        <v>1</v>
      </c>
      <c r="F13" s="6" t="s">
        <v>181</v>
      </c>
      <c r="G13" s="6" t="s">
        <v>181</v>
      </c>
      <c r="H13" s="6" t="s">
        <v>181</v>
      </c>
      <c r="I13" s="6" t="s">
        <v>181</v>
      </c>
      <c r="J13" s="6" t="s">
        <v>181</v>
      </c>
      <c r="K13" s="6" t="s">
        <v>181</v>
      </c>
      <c r="L13" s="6">
        <v>1</v>
      </c>
      <c r="M13" s="6" t="s">
        <v>181</v>
      </c>
      <c r="N13" s="6" t="s">
        <v>181</v>
      </c>
      <c r="O13" s="6" t="s">
        <v>181</v>
      </c>
      <c r="P13" s="7" t="s">
        <v>181</v>
      </c>
      <c r="Q13" s="3"/>
      <c r="R13" s="35"/>
    </row>
    <row r="14" spans="1:18" ht="17.45" customHeight="1" x14ac:dyDescent="0.2">
      <c r="A14" s="14"/>
      <c r="B14" s="10" t="s">
        <v>184</v>
      </c>
      <c r="C14" s="10"/>
      <c r="D14" s="8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3"/>
      <c r="R14" s="35"/>
    </row>
    <row r="15" spans="1:18" ht="15.75" customHeight="1" x14ac:dyDescent="0.2">
      <c r="A15" s="14"/>
      <c r="B15" s="10" t="s">
        <v>183</v>
      </c>
      <c r="C15" s="10"/>
      <c r="D15" s="8">
        <f>SUM(H15:P15)</f>
        <v>1</v>
      </c>
      <c r="E15" s="6">
        <v>1</v>
      </c>
      <c r="F15" s="6" t="s">
        <v>181</v>
      </c>
      <c r="G15" s="6" t="s">
        <v>181</v>
      </c>
      <c r="H15" s="6" t="s">
        <v>181</v>
      </c>
      <c r="I15" s="6" t="s">
        <v>181</v>
      </c>
      <c r="J15" s="6" t="s">
        <v>181</v>
      </c>
      <c r="K15" s="6" t="s">
        <v>181</v>
      </c>
      <c r="L15" s="6" t="s">
        <v>181</v>
      </c>
      <c r="M15" s="6" t="s">
        <v>181</v>
      </c>
      <c r="N15" s="6">
        <v>1</v>
      </c>
      <c r="O15" s="6" t="s">
        <v>181</v>
      </c>
      <c r="P15" s="7" t="s">
        <v>181</v>
      </c>
      <c r="Q15" s="3"/>
      <c r="R15" s="35"/>
    </row>
    <row r="16" spans="1:18" ht="17.45" customHeight="1" x14ac:dyDescent="0.2">
      <c r="A16" s="14"/>
      <c r="B16" s="10" t="s">
        <v>15</v>
      </c>
      <c r="C16" s="10"/>
      <c r="D16" s="8">
        <f>SUM(H16:P16)</f>
        <v>9</v>
      </c>
      <c r="E16" s="6">
        <v>9</v>
      </c>
      <c r="F16" s="6" t="s">
        <v>181</v>
      </c>
      <c r="G16" s="6" t="s">
        <v>181</v>
      </c>
      <c r="H16" s="6" t="s">
        <v>181</v>
      </c>
      <c r="I16" s="6">
        <v>1</v>
      </c>
      <c r="J16" s="6">
        <v>2</v>
      </c>
      <c r="K16" s="6">
        <v>1</v>
      </c>
      <c r="L16" s="6">
        <v>3</v>
      </c>
      <c r="M16" s="6" t="s">
        <v>181</v>
      </c>
      <c r="N16" s="6" t="s">
        <v>181</v>
      </c>
      <c r="O16" s="6" t="s">
        <v>181</v>
      </c>
      <c r="P16" s="7">
        <v>2</v>
      </c>
      <c r="Q16" s="3"/>
      <c r="R16" s="35"/>
    </row>
    <row r="17" spans="1:18" s="10" customFormat="1" ht="21" customHeight="1" x14ac:dyDescent="0.2">
      <c r="A17" s="10" t="s">
        <v>13</v>
      </c>
      <c r="D17" s="8">
        <f>SUM(H17:P17)</f>
        <v>81</v>
      </c>
      <c r="E17" s="8">
        <f>SUM(E19:E27)</f>
        <v>61</v>
      </c>
      <c r="F17" s="8">
        <f t="shared" ref="F17:P17" si="2">SUM(F19:F27)</f>
        <v>20</v>
      </c>
      <c r="G17" s="13">
        <f t="shared" si="2"/>
        <v>0</v>
      </c>
      <c r="H17" s="8">
        <f t="shared" si="2"/>
        <v>3</v>
      </c>
      <c r="I17" s="8">
        <f t="shared" si="2"/>
        <v>8</v>
      </c>
      <c r="J17" s="8">
        <f t="shared" si="2"/>
        <v>13</v>
      </c>
      <c r="K17" s="8">
        <f t="shared" si="2"/>
        <v>10</v>
      </c>
      <c r="L17" s="8">
        <f t="shared" si="2"/>
        <v>6</v>
      </c>
      <c r="M17" s="8">
        <f t="shared" si="2"/>
        <v>6</v>
      </c>
      <c r="N17" s="8">
        <f t="shared" si="2"/>
        <v>2</v>
      </c>
      <c r="O17" s="8">
        <f t="shared" si="2"/>
        <v>10</v>
      </c>
      <c r="P17" s="9">
        <f t="shared" si="2"/>
        <v>23</v>
      </c>
      <c r="Q17" s="3"/>
      <c r="R17" s="35"/>
    </row>
    <row r="18" spans="1:18" ht="19.5" customHeight="1" x14ac:dyDescent="0.2">
      <c r="B18" s="10" t="s">
        <v>194</v>
      </c>
      <c r="C18" s="15"/>
      <c r="D18" s="8"/>
      <c r="E18" s="6"/>
      <c r="F18" s="6"/>
      <c r="G18" s="6"/>
      <c r="H18" s="11"/>
      <c r="I18" s="11"/>
      <c r="J18" s="11"/>
      <c r="K18" s="11"/>
      <c r="L18" s="11"/>
      <c r="M18" s="11"/>
      <c r="N18" s="11"/>
      <c r="O18" s="11"/>
      <c r="P18" s="12"/>
      <c r="Q18" s="3"/>
      <c r="R18" s="35"/>
    </row>
    <row r="19" spans="1:18" s="10" customFormat="1" ht="15.75" customHeight="1" x14ac:dyDescent="0.2">
      <c r="C19" s="10" t="s">
        <v>154</v>
      </c>
      <c r="D19" s="8">
        <f>SUM(H19:P19)</f>
        <v>3</v>
      </c>
      <c r="E19" s="6">
        <v>3</v>
      </c>
      <c r="F19" s="11">
        <v>0</v>
      </c>
      <c r="G19" s="11">
        <v>0</v>
      </c>
      <c r="H19" s="11">
        <v>0</v>
      </c>
      <c r="I19" s="11">
        <v>2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2">
        <v>0</v>
      </c>
      <c r="Q19" s="3"/>
      <c r="R19" s="35"/>
    </row>
    <row r="20" spans="1:18" s="10" customFormat="1" ht="19.5" customHeight="1" x14ac:dyDescent="0.2">
      <c r="B20" s="10" t="s">
        <v>148</v>
      </c>
      <c r="D20" s="8">
        <f>SUM(H20:P20)</f>
        <v>1</v>
      </c>
      <c r="E20" s="6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2">
        <v>1</v>
      </c>
      <c r="Q20" s="3"/>
      <c r="R20" s="35"/>
    </row>
    <row r="21" spans="1:18" s="10" customFormat="1" ht="18.75" customHeight="1" x14ac:dyDescent="0.2">
      <c r="B21" s="10" t="s">
        <v>149</v>
      </c>
      <c r="D21" s="8">
        <f>SUM(H21:P21)</f>
        <v>10</v>
      </c>
      <c r="E21" s="6">
        <v>8</v>
      </c>
      <c r="F21" s="6">
        <v>2</v>
      </c>
      <c r="G21" s="11">
        <v>0</v>
      </c>
      <c r="H21" s="11">
        <v>0</v>
      </c>
      <c r="I21" s="11">
        <v>0</v>
      </c>
      <c r="J21" s="11">
        <v>0</v>
      </c>
      <c r="K21" s="11">
        <v>2</v>
      </c>
      <c r="L21" s="11">
        <v>0</v>
      </c>
      <c r="M21" s="11">
        <v>1</v>
      </c>
      <c r="N21" s="11">
        <v>0</v>
      </c>
      <c r="O21" s="11">
        <v>2</v>
      </c>
      <c r="P21" s="12">
        <v>5</v>
      </c>
      <c r="Q21" s="3"/>
      <c r="R21" s="35"/>
    </row>
    <row r="22" spans="1:18" s="10" customFormat="1" ht="18" customHeight="1" x14ac:dyDescent="0.2">
      <c r="B22" s="10" t="s">
        <v>150</v>
      </c>
      <c r="D22" s="8"/>
      <c r="E22" s="6"/>
      <c r="F22" s="6"/>
      <c r="G22" s="8"/>
      <c r="H22" s="13"/>
      <c r="I22" s="13"/>
      <c r="J22" s="13"/>
      <c r="K22" s="13"/>
      <c r="L22" s="13"/>
      <c r="M22" s="13"/>
      <c r="N22" s="13"/>
      <c r="O22" s="13"/>
      <c r="P22" s="18"/>
      <c r="Q22" s="3"/>
      <c r="R22" s="35"/>
    </row>
    <row r="23" spans="1:18" s="10" customFormat="1" ht="16.5" customHeight="1" x14ac:dyDescent="0.2">
      <c r="C23" s="10" t="s">
        <v>151</v>
      </c>
      <c r="D23" s="8">
        <f>SUM(H23:P23)</f>
        <v>4</v>
      </c>
      <c r="E23" s="6">
        <v>4</v>
      </c>
      <c r="F23" s="11">
        <v>0</v>
      </c>
      <c r="G23" s="11">
        <v>0</v>
      </c>
      <c r="H23" s="11">
        <v>0</v>
      </c>
      <c r="I23" s="11">
        <v>0</v>
      </c>
      <c r="J23" s="11">
        <v>3</v>
      </c>
      <c r="K23" s="11">
        <v>0</v>
      </c>
      <c r="L23" s="11">
        <v>1</v>
      </c>
      <c r="M23" s="11">
        <v>0</v>
      </c>
      <c r="N23" s="11">
        <v>0</v>
      </c>
      <c r="O23" s="11">
        <v>0</v>
      </c>
      <c r="P23" s="12">
        <v>0</v>
      </c>
      <c r="Q23" s="3"/>
      <c r="R23" s="35"/>
    </row>
    <row r="24" spans="1:18" s="10" customFormat="1" ht="19.5" customHeight="1" x14ac:dyDescent="0.2">
      <c r="B24" s="10" t="s">
        <v>14</v>
      </c>
      <c r="D24" s="8">
        <f>SUM(H24:P24)</f>
        <v>59</v>
      </c>
      <c r="E24" s="6">
        <v>42</v>
      </c>
      <c r="F24" s="6">
        <v>17</v>
      </c>
      <c r="G24" s="11">
        <v>0</v>
      </c>
      <c r="H24" s="11">
        <v>2</v>
      </c>
      <c r="I24" s="11">
        <v>6</v>
      </c>
      <c r="J24" s="11">
        <v>9</v>
      </c>
      <c r="K24" s="11">
        <v>8</v>
      </c>
      <c r="L24" s="11">
        <v>4</v>
      </c>
      <c r="M24" s="11">
        <v>5</v>
      </c>
      <c r="N24" s="11">
        <v>2</v>
      </c>
      <c r="O24" s="11">
        <v>8</v>
      </c>
      <c r="P24" s="12">
        <v>15</v>
      </c>
      <c r="Q24" s="3"/>
      <c r="R24" s="35"/>
    </row>
    <row r="25" spans="1:18" s="10" customFormat="1" ht="19.5" customHeight="1" x14ac:dyDescent="0.2">
      <c r="B25" s="14" t="s">
        <v>152</v>
      </c>
      <c r="D25" s="8"/>
      <c r="E25" s="6"/>
      <c r="F25" s="6"/>
      <c r="G25" s="8"/>
      <c r="H25" s="11"/>
      <c r="I25" s="11"/>
      <c r="J25" s="11"/>
      <c r="K25" s="11"/>
      <c r="L25" s="11"/>
      <c r="M25" s="11"/>
      <c r="N25" s="11"/>
      <c r="O25" s="11"/>
      <c r="P25" s="12"/>
      <c r="Q25" s="3"/>
      <c r="R25" s="35"/>
    </row>
    <row r="26" spans="1:18" s="10" customFormat="1" ht="15.75" customHeight="1" x14ac:dyDescent="0.2">
      <c r="C26" s="14" t="s">
        <v>153</v>
      </c>
      <c r="D26" s="8">
        <f t="shared" ref="D26:D31" si="3">SUM(H26:P26)</f>
        <v>1</v>
      </c>
      <c r="E26" s="6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1</v>
      </c>
      <c r="M26" s="11">
        <v>0</v>
      </c>
      <c r="N26" s="11">
        <v>0</v>
      </c>
      <c r="O26" s="11">
        <v>0</v>
      </c>
      <c r="P26" s="12">
        <v>0</v>
      </c>
      <c r="Q26" s="3"/>
      <c r="R26" s="35"/>
    </row>
    <row r="27" spans="1:18" ht="19.5" customHeight="1" x14ac:dyDescent="0.2">
      <c r="B27" s="10" t="s">
        <v>15</v>
      </c>
      <c r="C27" s="10"/>
      <c r="D27" s="8">
        <f t="shared" si="3"/>
        <v>3</v>
      </c>
      <c r="E27" s="6">
        <v>2</v>
      </c>
      <c r="F27" s="6">
        <v>1</v>
      </c>
      <c r="G27" s="11">
        <v>0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2">
        <v>2</v>
      </c>
      <c r="Q27" s="3"/>
      <c r="R27" s="35"/>
    </row>
    <row r="28" spans="1:18" ht="21" customHeight="1" x14ac:dyDescent="0.2">
      <c r="A28" s="10" t="s">
        <v>16</v>
      </c>
      <c r="B28" s="10"/>
      <c r="C28" s="10"/>
      <c r="D28" s="8">
        <f t="shared" si="3"/>
        <v>139</v>
      </c>
      <c r="E28" s="8">
        <f t="shared" ref="E28:P28" si="4">SUM(E29:E42)</f>
        <v>98</v>
      </c>
      <c r="F28" s="8">
        <f t="shared" si="4"/>
        <v>39</v>
      </c>
      <c r="G28" s="8">
        <f t="shared" si="4"/>
        <v>2</v>
      </c>
      <c r="H28" s="13">
        <f t="shared" si="4"/>
        <v>1</v>
      </c>
      <c r="I28" s="13">
        <f t="shared" si="4"/>
        <v>10</v>
      </c>
      <c r="J28" s="13">
        <f t="shared" si="4"/>
        <v>8</v>
      </c>
      <c r="K28" s="13">
        <f t="shared" si="4"/>
        <v>8</v>
      </c>
      <c r="L28" s="13">
        <f t="shared" si="4"/>
        <v>8</v>
      </c>
      <c r="M28" s="13">
        <f t="shared" si="4"/>
        <v>9</v>
      </c>
      <c r="N28" s="13">
        <f t="shared" si="4"/>
        <v>8</v>
      </c>
      <c r="O28" s="13">
        <f t="shared" si="4"/>
        <v>43</v>
      </c>
      <c r="P28" s="18">
        <f t="shared" si="4"/>
        <v>44</v>
      </c>
      <c r="Q28" s="3"/>
      <c r="R28" s="35"/>
    </row>
    <row r="29" spans="1:18" ht="19.5" customHeight="1" x14ac:dyDescent="0.2">
      <c r="A29" s="10"/>
      <c r="B29" s="10" t="s">
        <v>17</v>
      </c>
      <c r="C29" s="10"/>
      <c r="D29" s="8">
        <f t="shared" si="3"/>
        <v>7</v>
      </c>
      <c r="E29" s="6">
        <v>5</v>
      </c>
      <c r="F29" s="6">
        <v>2</v>
      </c>
      <c r="G29" s="11">
        <v>0</v>
      </c>
      <c r="H29" s="11">
        <v>0</v>
      </c>
      <c r="I29" s="11">
        <v>0</v>
      </c>
      <c r="J29" s="11">
        <v>1</v>
      </c>
      <c r="K29" s="11">
        <v>0</v>
      </c>
      <c r="L29" s="11">
        <v>0</v>
      </c>
      <c r="M29" s="11">
        <v>2</v>
      </c>
      <c r="N29" s="11">
        <v>0</v>
      </c>
      <c r="O29" s="11">
        <v>0</v>
      </c>
      <c r="P29" s="12">
        <v>4</v>
      </c>
      <c r="Q29" s="3"/>
      <c r="R29" s="35"/>
    </row>
    <row r="30" spans="1:18" ht="19.5" customHeight="1" x14ac:dyDescent="0.2">
      <c r="A30" s="10"/>
      <c r="B30" s="10" t="s">
        <v>18</v>
      </c>
      <c r="C30" s="10"/>
      <c r="D30" s="8">
        <f t="shared" si="3"/>
        <v>2</v>
      </c>
      <c r="E30" s="6">
        <v>2</v>
      </c>
      <c r="F30" s="40" t="s">
        <v>181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0</v>
      </c>
      <c r="P30" s="12">
        <v>0</v>
      </c>
      <c r="Q30" s="3"/>
      <c r="R30" s="35"/>
    </row>
    <row r="31" spans="1:18" ht="19.5" customHeight="1" x14ac:dyDescent="0.2">
      <c r="A31" s="10"/>
      <c r="B31" s="10" t="s">
        <v>124</v>
      </c>
      <c r="C31" s="10"/>
      <c r="D31" s="8">
        <f t="shared" si="3"/>
        <v>16</v>
      </c>
      <c r="E31" s="6">
        <v>15</v>
      </c>
      <c r="F31" s="41">
        <v>1</v>
      </c>
      <c r="G31" s="11">
        <v>0</v>
      </c>
      <c r="H31" s="11">
        <v>0</v>
      </c>
      <c r="I31" s="11">
        <v>5</v>
      </c>
      <c r="J31" s="11">
        <v>0</v>
      </c>
      <c r="K31" s="11">
        <v>2</v>
      </c>
      <c r="L31" s="11">
        <v>2</v>
      </c>
      <c r="M31" s="11">
        <v>2</v>
      </c>
      <c r="N31" s="11">
        <v>0</v>
      </c>
      <c r="O31" s="11">
        <v>3</v>
      </c>
      <c r="P31" s="12">
        <v>2</v>
      </c>
      <c r="Q31" s="3"/>
      <c r="R31" s="35"/>
    </row>
    <row r="32" spans="1:18" ht="19.5" customHeight="1" x14ac:dyDescent="0.2">
      <c r="A32" s="10"/>
      <c r="B32" s="14" t="s">
        <v>19</v>
      </c>
      <c r="C32" s="10"/>
      <c r="D32" s="8">
        <f>SUM(H32:P32)</f>
        <v>1</v>
      </c>
      <c r="E32" s="6">
        <v>1</v>
      </c>
      <c r="F32" s="40" t="s">
        <v>181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1</v>
      </c>
      <c r="M32" s="11">
        <v>0</v>
      </c>
      <c r="N32" s="11">
        <v>0</v>
      </c>
      <c r="O32" s="11">
        <v>0</v>
      </c>
      <c r="P32" s="12">
        <v>0</v>
      </c>
      <c r="Q32" s="3"/>
      <c r="R32" s="35"/>
    </row>
    <row r="33" spans="1:18" ht="19.5" customHeight="1" x14ac:dyDescent="0.2">
      <c r="A33" s="10"/>
      <c r="B33" s="14" t="s">
        <v>155</v>
      </c>
      <c r="C33" s="10"/>
      <c r="D33" s="8">
        <f>SUM(H33:P33)</f>
        <v>1</v>
      </c>
      <c r="E33" s="6">
        <v>1</v>
      </c>
      <c r="F33" s="40" t="s">
        <v>181</v>
      </c>
      <c r="G33" s="11">
        <v>0</v>
      </c>
      <c r="H33" s="11">
        <v>0</v>
      </c>
      <c r="I33" s="11">
        <v>0</v>
      </c>
      <c r="J33" s="11">
        <v>1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2">
        <v>0</v>
      </c>
      <c r="Q33" s="3"/>
      <c r="R33" s="35"/>
    </row>
    <row r="34" spans="1:18" ht="19.5" customHeight="1" x14ac:dyDescent="0.2">
      <c r="A34" s="10"/>
      <c r="B34" s="14" t="s">
        <v>20</v>
      </c>
      <c r="C34" s="10"/>
      <c r="D34" s="8"/>
      <c r="E34" s="16"/>
      <c r="F34" s="6"/>
      <c r="G34" s="6"/>
      <c r="H34" s="11"/>
      <c r="I34" s="11"/>
      <c r="J34" s="11"/>
      <c r="K34" s="11"/>
      <c r="L34" s="11"/>
      <c r="M34" s="11"/>
      <c r="N34" s="11"/>
      <c r="O34" s="11"/>
      <c r="P34" s="12"/>
      <c r="Q34" s="3"/>
      <c r="R34" s="35"/>
    </row>
    <row r="35" spans="1:18" ht="15" customHeight="1" x14ac:dyDescent="0.2">
      <c r="A35" s="10"/>
      <c r="B35" s="10"/>
      <c r="C35" s="14" t="s">
        <v>21</v>
      </c>
      <c r="D35" s="8">
        <f t="shared" ref="D35:D44" si="5">SUM(H35:P35)</f>
        <v>10</v>
      </c>
      <c r="E35" s="6">
        <v>9</v>
      </c>
      <c r="F35" s="6">
        <v>1</v>
      </c>
      <c r="G35" s="11">
        <v>0</v>
      </c>
      <c r="H35" s="11">
        <v>0</v>
      </c>
      <c r="I35" s="11">
        <v>1</v>
      </c>
      <c r="J35" s="11">
        <v>1</v>
      </c>
      <c r="K35" s="11">
        <v>1</v>
      </c>
      <c r="L35" s="11">
        <v>1</v>
      </c>
      <c r="M35" s="11">
        <v>2</v>
      </c>
      <c r="N35" s="11">
        <v>0</v>
      </c>
      <c r="O35" s="11">
        <v>4</v>
      </c>
      <c r="P35" s="12">
        <v>0</v>
      </c>
      <c r="Q35" s="3"/>
      <c r="R35" s="35"/>
    </row>
    <row r="36" spans="1:18" ht="18.75" customHeight="1" x14ac:dyDescent="0.2">
      <c r="A36" s="10"/>
      <c r="B36" s="10" t="s">
        <v>22</v>
      </c>
      <c r="C36" s="10"/>
      <c r="D36" s="8">
        <f t="shared" si="5"/>
        <v>3</v>
      </c>
      <c r="E36" s="6" t="s">
        <v>181</v>
      </c>
      <c r="F36" s="16">
        <v>3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1</v>
      </c>
      <c r="M36" s="11">
        <v>0</v>
      </c>
      <c r="N36" s="11">
        <v>0</v>
      </c>
      <c r="O36" s="11">
        <v>1</v>
      </c>
      <c r="P36" s="12">
        <v>0</v>
      </c>
      <c r="Q36" s="3"/>
      <c r="R36" s="35"/>
    </row>
    <row r="37" spans="1:18" ht="19.5" customHeight="1" x14ac:dyDescent="0.2">
      <c r="A37" s="10"/>
      <c r="B37" s="10" t="s">
        <v>23</v>
      </c>
      <c r="C37" s="10"/>
      <c r="D37" s="8">
        <f t="shared" si="5"/>
        <v>62</v>
      </c>
      <c r="E37" s="6">
        <v>39</v>
      </c>
      <c r="F37" s="6">
        <v>22</v>
      </c>
      <c r="G37" s="6">
        <v>1</v>
      </c>
      <c r="H37" s="11">
        <v>0</v>
      </c>
      <c r="I37" s="11">
        <v>2</v>
      </c>
      <c r="J37" s="11">
        <v>3</v>
      </c>
      <c r="K37" s="11">
        <v>2</v>
      </c>
      <c r="L37" s="11">
        <v>1</v>
      </c>
      <c r="M37" s="11">
        <v>0</v>
      </c>
      <c r="N37" s="11">
        <v>4</v>
      </c>
      <c r="O37" s="11">
        <v>26</v>
      </c>
      <c r="P37" s="12">
        <v>24</v>
      </c>
      <c r="Q37" s="3"/>
      <c r="R37" s="35"/>
    </row>
    <row r="38" spans="1:18" ht="19.5" customHeight="1" x14ac:dyDescent="0.2">
      <c r="A38" s="10"/>
      <c r="B38" s="10" t="s">
        <v>156</v>
      </c>
      <c r="C38" s="10"/>
      <c r="D38" s="8">
        <f t="shared" si="5"/>
        <v>1</v>
      </c>
      <c r="E38" s="6">
        <v>1</v>
      </c>
      <c r="F38" s="6" t="s">
        <v>181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0</v>
      </c>
      <c r="M38" s="11">
        <v>0</v>
      </c>
      <c r="N38" s="11">
        <v>0</v>
      </c>
      <c r="O38" s="11">
        <v>0</v>
      </c>
      <c r="P38" s="12">
        <v>0</v>
      </c>
      <c r="Q38" s="3"/>
      <c r="R38" s="35"/>
    </row>
    <row r="39" spans="1:18" ht="19.5" customHeight="1" x14ac:dyDescent="0.2">
      <c r="A39" s="10"/>
      <c r="B39" s="10" t="s">
        <v>157</v>
      </c>
      <c r="C39" s="10"/>
      <c r="D39" s="8">
        <f t="shared" si="5"/>
        <v>2</v>
      </c>
      <c r="E39" s="6">
        <v>1</v>
      </c>
      <c r="F39" s="6">
        <v>1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0</v>
      </c>
      <c r="O39" s="11">
        <v>0</v>
      </c>
      <c r="P39" s="12">
        <v>1</v>
      </c>
      <c r="Q39" s="3"/>
      <c r="R39" s="35"/>
    </row>
    <row r="40" spans="1:18" ht="19.5" customHeight="1" x14ac:dyDescent="0.2">
      <c r="A40" s="10"/>
      <c r="B40" s="10" t="s">
        <v>24</v>
      </c>
      <c r="C40" s="10"/>
      <c r="D40" s="8">
        <f t="shared" si="5"/>
        <v>10</v>
      </c>
      <c r="E40" s="6">
        <v>7</v>
      </c>
      <c r="F40" s="6">
        <v>3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1</v>
      </c>
      <c r="M40" s="11">
        <v>1</v>
      </c>
      <c r="N40" s="11">
        <v>1</v>
      </c>
      <c r="O40" s="11">
        <v>3</v>
      </c>
      <c r="P40" s="12">
        <v>4</v>
      </c>
      <c r="Q40" s="3"/>
      <c r="R40" s="35"/>
    </row>
    <row r="41" spans="1:18" ht="19.5" customHeight="1" x14ac:dyDescent="0.2">
      <c r="A41" s="10"/>
      <c r="B41" s="10" t="s">
        <v>25</v>
      </c>
      <c r="C41" s="10"/>
      <c r="D41" s="8">
        <f t="shared" si="5"/>
        <v>5</v>
      </c>
      <c r="E41" s="6">
        <v>2</v>
      </c>
      <c r="F41" s="6">
        <v>3</v>
      </c>
      <c r="G41" s="11">
        <v>0</v>
      </c>
      <c r="H41" s="11">
        <v>0</v>
      </c>
      <c r="I41" s="11">
        <v>0</v>
      </c>
      <c r="J41" s="11">
        <v>1</v>
      </c>
      <c r="K41" s="11">
        <v>0</v>
      </c>
      <c r="L41" s="11">
        <v>0</v>
      </c>
      <c r="M41" s="11">
        <v>0</v>
      </c>
      <c r="N41" s="11">
        <v>1</v>
      </c>
      <c r="O41" s="11">
        <v>1</v>
      </c>
      <c r="P41" s="12">
        <v>2</v>
      </c>
      <c r="Q41" s="3"/>
      <c r="R41" s="35"/>
    </row>
    <row r="42" spans="1:18" ht="19.5" customHeight="1" x14ac:dyDescent="0.2">
      <c r="A42" s="10"/>
      <c r="B42" s="10" t="s">
        <v>15</v>
      </c>
      <c r="C42" s="10"/>
      <c r="D42" s="8">
        <f t="shared" si="5"/>
        <v>19</v>
      </c>
      <c r="E42" s="6">
        <v>15</v>
      </c>
      <c r="F42" s="6">
        <v>3</v>
      </c>
      <c r="G42" s="6">
        <v>1</v>
      </c>
      <c r="H42" s="11">
        <v>1</v>
      </c>
      <c r="I42" s="11">
        <v>2</v>
      </c>
      <c r="J42" s="11">
        <v>0</v>
      </c>
      <c r="K42" s="11">
        <v>2</v>
      </c>
      <c r="L42" s="11">
        <v>1</v>
      </c>
      <c r="M42" s="11">
        <v>1</v>
      </c>
      <c r="N42" s="11">
        <v>0</v>
      </c>
      <c r="O42" s="11">
        <v>5</v>
      </c>
      <c r="P42" s="12">
        <v>7</v>
      </c>
      <c r="Q42" s="3"/>
      <c r="R42" s="35"/>
    </row>
    <row r="43" spans="1:18" ht="21.75" customHeight="1" x14ac:dyDescent="0.2">
      <c r="A43" s="10" t="s">
        <v>26</v>
      </c>
      <c r="B43" s="10"/>
      <c r="C43" s="10"/>
      <c r="D43" s="8">
        <f t="shared" si="5"/>
        <v>194</v>
      </c>
      <c r="E43" s="8">
        <f t="shared" ref="E43:P43" si="6">SUM(E44:E54)</f>
        <v>179</v>
      </c>
      <c r="F43" s="8">
        <f t="shared" si="6"/>
        <v>15</v>
      </c>
      <c r="G43" s="13">
        <f t="shared" si="6"/>
        <v>0</v>
      </c>
      <c r="H43" s="13">
        <f t="shared" si="6"/>
        <v>5</v>
      </c>
      <c r="I43" s="13">
        <f t="shared" si="6"/>
        <v>20</v>
      </c>
      <c r="J43" s="13">
        <f t="shared" si="6"/>
        <v>22</v>
      </c>
      <c r="K43" s="13">
        <f t="shared" si="6"/>
        <v>19</v>
      </c>
      <c r="L43" s="13">
        <f t="shared" si="6"/>
        <v>28</v>
      </c>
      <c r="M43" s="13">
        <f t="shared" si="6"/>
        <v>17</v>
      </c>
      <c r="N43" s="13">
        <f t="shared" si="6"/>
        <v>9</v>
      </c>
      <c r="O43" s="13">
        <f t="shared" si="6"/>
        <v>25</v>
      </c>
      <c r="P43" s="18">
        <f t="shared" si="6"/>
        <v>49</v>
      </c>
      <c r="Q43" s="3"/>
      <c r="R43" s="35"/>
    </row>
    <row r="44" spans="1:18" ht="18" customHeight="1" x14ac:dyDescent="0.2">
      <c r="A44" s="10"/>
      <c r="B44" s="10" t="s">
        <v>27</v>
      </c>
      <c r="C44" s="10"/>
      <c r="D44" s="8">
        <f t="shared" si="5"/>
        <v>2</v>
      </c>
      <c r="E44" s="6">
        <v>2</v>
      </c>
      <c r="F44" s="6" t="s">
        <v>181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1</v>
      </c>
      <c r="M44" s="11">
        <v>0</v>
      </c>
      <c r="N44" s="11">
        <v>0</v>
      </c>
      <c r="O44" s="11">
        <v>0</v>
      </c>
      <c r="P44" s="12">
        <v>1</v>
      </c>
      <c r="Q44" s="3"/>
      <c r="R44" s="35"/>
    </row>
    <row r="45" spans="1:18" ht="19.5" customHeight="1" x14ac:dyDescent="0.2">
      <c r="A45" s="10"/>
      <c r="B45" s="14" t="s">
        <v>125</v>
      </c>
      <c r="C45" s="10"/>
      <c r="D45" s="8"/>
      <c r="E45" s="16"/>
      <c r="F45" s="16"/>
      <c r="G45" s="16"/>
      <c r="H45" s="11"/>
      <c r="I45" s="11"/>
      <c r="J45" s="11"/>
      <c r="K45" s="11"/>
      <c r="L45" s="11"/>
      <c r="M45" s="11"/>
      <c r="N45" s="11"/>
      <c r="O45" s="11"/>
      <c r="P45" s="12"/>
      <c r="Q45" s="3"/>
      <c r="R45" s="35"/>
    </row>
    <row r="46" spans="1:18" ht="16.5" customHeight="1" x14ac:dyDescent="0.2">
      <c r="A46" s="10"/>
      <c r="B46" s="10"/>
      <c r="C46" s="14" t="s">
        <v>126</v>
      </c>
      <c r="D46" s="8">
        <f>SUM(H46:P46)</f>
        <v>33</v>
      </c>
      <c r="E46" s="6">
        <v>28</v>
      </c>
      <c r="F46" s="6">
        <v>5</v>
      </c>
      <c r="G46" s="11">
        <v>0</v>
      </c>
      <c r="H46" s="11">
        <v>2</v>
      </c>
      <c r="I46" s="11">
        <v>1</v>
      </c>
      <c r="J46" s="11">
        <v>2</v>
      </c>
      <c r="K46" s="11">
        <v>3</v>
      </c>
      <c r="L46" s="11">
        <v>9</v>
      </c>
      <c r="M46" s="11">
        <v>4</v>
      </c>
      <c r="N46" s="11">
        <v>1</v>
      </c>
      <c r="O46" s="11">
        <v>5</v>
      </c>
      <c r="P46" s="12">
        <v>6</v>
      </c>
      <c r="Q46" s="3"/>
      <c r="R46" s="35"/>
    </row>
    <row r="47" spans="1:18" ht="18.75" customHeight="1" x14ac:dyDescent="0.2">
      <c r="A47" s="10"/>
      <c r="B47" s="10" t="s">
        <v>127</v>
      </c>
      <c r="C47" s="10"/>
      <c r="D47" s="8">
        <f t="shared" ref="D47:D51" si="7">SUM(H47:P47)</f>
        <v>11</v>
      </c>
      <c r="E47" s="6">
        <v>10</v>
      </c>
      <c r="F47" s="6">
        <v>1</v>
      </c>
      <c r="G47" s="11">
        <v>0</v>
      </c>
      <c r="H47" s="11">
        <v>2</v>
      </c>
      <c r="I47" s="11">
        <v>2</v>
      </c>
      <c r="J47" s="11">
        <v>1</v>
      </c>
      <c r="K47" s="11">
        <v>2</v>
      </c>
      <c r="L47" s="11">
        <v>0</v>
      </c>
      <c r="M47" s="11">
        <v>1</v>
      </c>
      <c r="N47" s="11">
        <v>0</v>
      </c>
      <c r="O47" s="11">
        <v>1</v>
      </c>
      <c r="P47" s="12">
        <v>2</v>
      </c>
      <c r="Q47" s="3"/>
      <c r="R47" s="35"/>
    </row>
    <row r="48" spans="1:18" ht="18.75" customHeight="1" x14ac:dyDescent="0.2">
      <c r="A48" s="10"/>
      <c r="B48" s="10" t="s">
        <v>28</v>
      </c>
      <c r="C48" s="10"/>
      <c r="D48" s="8">
        <f t="shared" si="7"/>
        <v>1</v>
      </c>
      <c r="E48" s="6">
        <v>1</v>
      </c>
      <c r="F48" s="6" t="s">
        <v>181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2">
        <v>1</v>
      </c>
      <c r="Q48" s="3"/>
      <c r="R48" s="35"/>
    </row>
    <row r="49" spans="1:18" ht="18.75" customHeight="1" x14ac:dyDescent="0.2">
      <c r="A49" s="10"/>
      <c r="B49" s="10" t="s">
        <v>29</v>
      </c>
      <c r="C49" s="10"/>
      <c r="D49" s="8">
        <f t="shared" si="7"/>
        <v>3</v>
      </c>
      <c r="E49" s="6">
        <v>2</v>
      </c>
      <c r="F49" s="6">
        <v>1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1</v>
      </c>
      <c r="P49" s="12">
        <v>2</v>
      </c>
      <c r="Q49" s="3"/>
      <c r="R49" s="35"/>
    </row>
    <row r="50" spans="1:18" ht="18" customHeight="1" x14ac:dyDescent="0.2">
      <c r="A50" s="10"/>
      <c r="B50" s="10" t="s">
        <v>30</v>
      </c>
      <c r="C50" s="10"/>
      <c r="D50" s="8">
        <f t="shared" si="7"/>
        <v>1</v>
      </c>
      <c r="E50" s="6">
        <v>1</v>
      </c>
      <c r="F50" s="6" t="s">
        <v>181</v>
      </c>
      <c r="G50" s="11">
        <v>0</v>
      </c>
      <c r="H50" s="6" t="s">
        <v>181</v>
      </c>
      <c r="I50" s="6" t="s">
        <v>181</v>
      </c>
      <c r="J50" s="6" t="s">
        <v>181</v>
      </c>
      <c r="K50" s="6" t="s">
        <v>181</v>
      </c>
      <c r="L50" s="6" t="s">
        <v>181</v>
      </c>
      <c r="M50" s="6" t="s">
        <v>181</v>
      </c>
      <c r="N50" s="6" t="s">
        <v>181</v>
      </c>
      <c r="O50" s="6" t="s">
        <v>181</v>
      </c>
      <c r="P50" s="7">
        <v>1</v>
      </c>
      <c r="Q50" s="3"/>
      <c r="R50" s="35"/>
    </row>
    <row r="51" spans="1:18" ht="19.5" customHeight="1" x14ac:dyDescent="0.2">
      <c r="A51" s="10"/>
      <c r="B51" s="14" t="s">
        <v>31</v>
      </c>
      <c r="C51" s="10"/>
      <c r="D51" s="8">
        <f t="shared" si="7"/>
        <v>132</v>
      </c>
      <c r="E51" s="6">
        <v>127</v>
      </c>
      <c r="F51" s="6">
        <v>5</v>
      </c>
      <c r="G51" s="11">
        <v>0</v>
      </c>
      <c r="H51" s="11">
        <v>1</v>
      </c>
      <c r="I51" s="11">
        <v>15</v>
      </c>
      <c r="J51" s="11">
        <v>19</v>
      </c>
      <c r="K51" s="11">
        <v>14</v>
      </c>
      <c r="L51" s="11">
        <v>18</v>
      </c>
      <c r="M51" s="11">
        <v>9</v>
      </c>
      <c r="N51" s="11">
        <v>6</v>
      </c>
      <c r="O51" s="11">
        <v>17</v>
      </c>
      <c r="P51" s="12">
        <v>33</v>
      </c>
      <c r="Q51" s="3"/>
      <c r="R51" s="35"/>
    </row>
    <row r="52" spans="1:18" ht="18.75" customHeight="1" x14ac:dyDescent="0.2">
      <c r="A52" s="10"/>
      <c r="B52" s="22" t="s">
        <v>134</v>
      </c>
      <c r="C52" s="10"/>
      <c r="D52" s="8" t="s">
        <v>130</v>
      </c>
      <c r="E52" s="6"/>
      <c r="F52" s="6"/>
      <c r="G52" s="6"/>
      <c r="H52" s="21"/>
      <c r="I52" s="21"/>
      <c r="J52" s="21"/>
      <c r="K52" s="21"/>
      <c r="L52" s="21"/>
      <c r="M52" s="21"/>
      <c r="N52" s="21"/>
      <c r="O52" s="21"/>
      <c r="P52" s="12"/>
      <c r="Q52" s="3"/>
      <c r="R52" s="35"/>
    </row>
    <row r="53" spans="1:18" ht="16.5" customHeight="1" x14ac:dyDescent="0.2">
      <c r="A53" s="10"/>
      <c r="B53" s="23"/>
      <c r="C53" s="10" t="s">
        <v>135</v>
      </c>
      <c r="D53" s="8">
        <f t="shared" ref="D53:D56" si="8">SUM(H53:P53)</f>
        <v>4</v>
      </c>
      <c r="E53" s="6">
        <v>2</v>
      </c>
      <c r="F53" s="6">
        <v>2</v>
      </c>
      <c r="G53" s="11">
        <v>0</v>
      </c>
      <c r="H53" s="6" t="s">
        <v>181</v>
      </c>
      <c r="I53" s="6">
        <v>1</v>
      </c>
      <c r="J53" s="6" t="s">
        <v>181</v>
      </c>
      <c r="K53" s="6" t="s">
        <v>181</v>
      </c>
      <c r="L53" s="6" t="s">
        <v>181</v>
      </c>
      <c r="M53" s="6">
        <v>2</v>
      </c>
      <c r="N53" s="11">
        <v>0</v>
      </c>
      <c r="O53" s="11">
        <v>0</v>
      </c>
      <c r="P53" s="7">
        <v>1</v>
      </c>
      <c r="Q53" s="3"/>
      <c r="R53" s="35"/>
    </row>
    <row r="54" spans="1:18" ht="18.75" customHeight="1" x14ac:dyDescent="0.2">
      <c r="A54" s="10"/>
      <c r="B54" s="10" t="s">
        <v>15</v>
      </c>
      <c r="C54" s="10"/>
      <c r="D54" s="8">
        <f t="shared" si="8"/>
        <v>7</v>
      </c>
      <c r="E54" s="6">
        <v>6</v>
      </c>
      <c r="F54" s="6">
        <v>1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1</v>
      </c>
      <c r="N54" s="11">
        <v>2</v>
      </c>
      <c r="O54" s="11">
        <v>1</v>
      </c>
      <c r="P54" s="12">
        <v>2</v>
      </c>
      <c r="Q54" s="3"/>
      <c r="R54" s="35"/>
    </row>
    <row r="55" spans="1:18" ht="21.75" customHeight="1" x14ac:dyDescent="0.2">
      <c r="A55" s="10" t="s">
        <v>32</v>
      </c>
      <c r="B55" s="17"/>
      <c r="C55" s="17"/>
      <c r="D55" s="8">
        <f t="shared" si="8"/>
        <v>332</v>
      </c>
      <c r="E55" s="8">
        <f t="shared" ref="E55:P55" si="9">SUM(E56:E70)</f>
        <v>216</v>
      </c>
      <c r="F55" s="8">
        <f t="shared" si="9"/>
        <v>113</v>
      </c>
      <c r="G55" s="8">
        <f t="shared" si="9"/>
        <v>3</v>
      </c>
      <c r="H55" s="13">
        <f t="shared" si="9"/>
        <v>2</v>
      </c>
      <c r="I55" s="13">
        <f t="shared" si="9"/>
        <v>21</v>
      </c>
      <c r="J55" s="13">
        <f t="shared" si="9"/>
        <v>27</v>
      </c>
      <c r="K55" s="13">
        <f t="shared" si="9"/>
        <v>28</v>
      </c>
      <c r="L55" s="13">
        <f t="shared" si="9"/>
        <v>29</v>
      </c>
      <c r="M55" s="13">
        <f t="shared" si="9"/>
        <v>27</v>
      </c>
      <c r="N55" s="13">
        <f t="shared" si="9"/>
        <v>27</v>
      </c>
      <c r="O55" s="13">
        <f t="shared" si="9"/>
        <v>66</v>
      </c>
      <c r="P55" s="18">
        <f t="shared" si="9"/>
        <v>105</v>
      </c>
      <c r="Q55" s="3"/>
      <c r="R55" s="35"/>
    </row>
    <row r="56" spans="1:18" ht="18.75" customHeight="1" x14ac:dyDescent="0.2">
      <c r="A56" s="10"/>
      <c r="B56" s="10" t="s">
        <v>33</v>
      </c>
      <c r="C56" s="17"/>
      <c r="D56" s="8">
        <f t="shared" si="8"/>
        <v>5</v>
      </c>
      <c r="E56" s="6">
        <v>5</v>
      </c>
      <c r="F56" s="6" t="s">
        <v>181</v>
      </c>
      <c r="G56" s="11">
        <v>0</v>
      </c>
      <c r="H56" s="11">
        <v>0</v>
      </c>
      <c r="I56" s="11">
        <v>0</v>
      </c>
      <c r="J56" s="11">
        <v>1</v>
      </c>
      <c r="K56" s="11">
        <v>1</v>
      </c>
      <c r="L56" s="11">
        <v>2</v>
      </c>
      <c r="M56" s="11">
        <v>0</v>
      </c>
      <c r="N56" s="11">
        <v>0</v>
      </c>
      <c r="O56" s="11">
        <v>1</v>
      </c>
      <c r="P56" s="12">
        <v>0</v>
      </c>
      <c r="Q56" s="3"/>
      <c r="R56" s="35"/>
    </row>
    <row r="57" spans="1:18" ht="18.75" customHeight="1" x14ac:dyDescent="0.2">
      <c r="A57" s="10"/>
      <c r="B57" s="10" t="s">
        <v>159</v>
      </c>
      <c r="C57" s="10"/>
      <c r="D57" s="8"/>
      <c r="E57" s="6"/>
      <c r="F57" s="6"/>
      <c r="G57" s="6"/>
      <c r="H57" s="11"/>
      <c r="I57" s="11"/>
      <c r="J57" s="11"/>
      <c r="K57" s="11"/>
      <c r="L57" s="11"/>
      <c r="M57" s="11"/>
      <c r="N57" s="11"/>
      <c r="O57" s="11"/>
      <c r="P57" s="12"/>
      <c r="Q57" s="3"/>
      <c r="R57" s="35"/>
    </row>
    <row r="58" spans="1:18" ht="15.75" customHeight="1" x14ac:dyDescent="0.2">
      <c r="A58" s="10"/>
      <c r="B58" s="10"/>
      <c r="C58" s="10" t="s">
        <v>160</v>
      </c>
      <c r="D58" s="8"/>
      <c r="E58" s="6"/>
      <c r="F58" s="6"/>
      <c r="G58" s="6"/>
      <c r="H58" s="11"/>
      <c r="I58" s="11"/>
      <c r="J58" s="11"/>
      <c r="K58" s="11"/>
      <c r="L58" s="11"/>
      <c r="M58" s="11"/>
      <c r="N58" s="11"/>
      <c r="O58" s="11"/>
      <c r="P58" s="12"/>
      <c r="Q58" s="3"/>
      <c r="R58" s="35"/>
    </row>
    <row r="59" spans="1:18" ht="15.75" customHeight="1" x14ac:dyDescent="0.2">
      <c r="A59" s="10"/>
      <c r="B59" s="10"/>
      <c r="C59" s="10" t="s">
        <v>161</v>
      </c>
      <c r="D59" s="8">
        <f>SUM(H59:P59)</f>
        <v>3</v>
      </c>
      <c r="E59" s="6">
        <v>1</v>
      </c>
      <c r="F59" s="6">
        <v>2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1</v>
      </c>
      <c r="P59" s="12">
        <v>2</v>
      </c>
      <c r="Q59" s="3"/>
      <c r="R59" s="35"/>
    </row>
    <row r="60" spans="1:18" ht="15.75" customHeight="1" x14ac:dyDescent="0.2">
      <c r="A60" s="10"/>
      <c r="B60" s="10" t="s">
        <v>34</v>
      </c>
      <c r="C60" s="10"/>
      <c r="D60" s="8">
        <f>SUM(H60:P60)</f>
        <v>26</v>
      </c>
      <c r="E60" s="6">
        <v>18</v>
      </c>
      <c r="F60" s="6">
        <v>8</v>
      </c>
      <c r="G60" s="11">
        <v>0</v>
      </c>
      <c r="H60" s="11">
        <v>1</v>
      </c>
      <c r="I60" s="11">
        <v>0</v>
      </c>
      <c r="J60" s="11">
        <v>0</v>
      </c>
      <c r="K60" s="11">
        <v>0</v>
      </c>
      <c r="L60" s="11">
        <v>2</v>
      </c>
      <c r="M60" s="11">
        <v>1</v>
      </c>
      <c r="N60" s="11">
        <v>5</v>
      </c>
      <c r="O60" s="11">
        <v>7</v>
      </c>
      <c r="P60" s="12">
        <v>10</v>
      </c>
      <c r="Q60" s="3"/>
      <c r="R60" s="35"/>
    </row>
    <row r="61" spans="1:18" ht="18.75" customHeight="1" x14ac:dyDescent="0.2">
      <c r="A61" s="10"/>
      <c r="B61" s="10" t="s">
        <v>187</v>
      </c>
      <c r="C61" s="10"/>
      <c r="D61" s="8"/>
      <c r="E61" s="6"/>
      <c r="F61" s="6"/>
      <c r="G61" s="39"/>
      <c r="H61" s="11"/>
      <c r="I61" s="11"/>
      <c r="J61" s="11"/>
      <c r="K61" s="11"/>
      <c r="L61" s="11"/>
      <c r="M61" s="11"/>
      <c r="N61" s="11"/>
      <c r="O61" s="11"/>
      <c r="P61" s="12"/>
      <c r="Q61" s="3"/>
      <c r="R61" s="35"/>
    </row>
    <row r="62" spans="1:18" ht="15.75" customHeight="1" x14ac:dyDescent="0.2">
      <c r="A62" s="10"/>
      <c r="B62" s="10"/>
      <c r="C62" s="10" t="s">
        <v>188</v>
      </c>
      <c r="D62" s="8">
        <f t="shared" ref="D62:D65" si="10">SUM(H62:P62)</f>
        <v>2</v>
      </c>
      <c r="E62" s="6" t="s">
        <v>181</v>
      </c>
      <c r="F62" s="6">
        <v>2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0</v>
      </c>
      <c r="M62" s="11">
        <v>0</v>
      </c>
      <c r="N62" s="11">
        <v>0</v>
      </c>
      <c r="O62" s="11">
        <v>0</v>
      </c>
      <c r="P62" s="12">
        <v>0</v>
      </c>
      <c r="Q62" s="3"/>
      <c r="R62" s="35"/>
    </row>
    <row r="63" spans="1:18" ht="19.5" customHeight="1" x14ac:dyDescent="0.2">
      <c r="A63" s="10"/>
      <c r="B63" s="10" t="s">
        <v>35</v>
      </c>
      <c r="C63" s="10"/>
      <c r="D63" s="8">
        <f t="shared" si="10"/>
        <v>36</v>
      </c>
      <c r="E63" s="6">
        <v>25</v>
      </c>
      <c r="F63" s="6">
        <v>10</v>
      </c>
      <c r="G63" s="39">
        <v>1</v>
      </c>
      <c r="H63" s="11">
        <v>0</v>
      </c>
      <c r="I63" s="11">
        <v>3</v>
      </c>
      <c r="J63" s="11">
        <v>3</v>
      </c>
      <c r="K63" s="11">
        <v>4</v>
      </c>
      <c r="L63" s="11">
        <v>6</v>
      </c>
      <c r="M63" s="11">
        <v>4</v>
      </c>
      <c r="N63" s="11">
        <v>2</v>
      </c>
      <c r="O63" s="11">
        <v>6</v>
      </c>
      <c r="P63" s="12">
        <v>8</v>
      </c>
      <c r="Q63" s="3"/>
      <c r="R63" s="35"/>
    </row>
    <row r="64" spans="1:18" ht="18.75" customHeight="1" x14ac:dyDescent="0.2">
      <c r="A64" s="10"/>
      <c r="B64" s="10" t="s">
        <v>36</v>
      </c>
      <c r="C64" s="10"/>
      <c r="D64" s="8">
        <f t="shared" si="10"/>
        <v>165</v>
      </c>
      <c r="E64" s="6">
        <v>107</v>
      </c>
      <c r="F64" s="6">
        <v>57</v>
      </c>
      <c r="G64" s="39">
        <v>1</v>
      </c>
      <c r="H64" s="11">
        <v>0</v>
      </c>
      <c r="I64" s="11">
        <v>7</v>
      </c>
      <c r="J64" s="11">
        <v>12</v>
      </c>
      <c r="K64" s="11">
        <v>15</v>
      </c>
      <c r="L64" s="11">
        <v>7</v>
      </c>
      <c r="M64" s="11">
        <v>15</v>
      </c>
      <c r="N64" s="11">
        <v>16</v>
      </c>
      <c r="O64" s="11">
        <v>37</v>
      </c>
      <c r="P64" s="12">
        <v>56</v>
      </c>
      <c r="Q64" s="3"/>
      <c r="R64" s="35"/>
    </row>
    <row r="65" spans="1:18" ht="18.75" customHeight="1" x14ac:dyDescent="0.2">
      <c r="A65" s="10"/>
      <c r="B65" s="10" t="s">
        <v>37</v>
      </c>
      <c r="C65" s="10"/>
      <c r="D65" s="8">
        <f t="shared" si="10"/>
        <v>25</v>
      </c>
      <c r="E65" s="6">
        <v>20</v>
      </c>
      <c r="F65" s="6">
        <v>5</v>
      </c>
      <c r="G65" s="39" t="s">
        <v>181</v>
      </c>
      <c r="H65" s="11">
        <v>0</v>
      </c>
      <c r="I65" s="11">
        <v>5</v>
      </c>
      <c r="J65" s="11">
        <v>6</v>
      </c>
      <c r="K65" s="11">
        <v>1</v>
      </c>
      <c r="L65" s="11">
        <v>6</v>
      </c>
      <c r="M65" s="11">
        <v>0</v>
      </c>
      <c r="N65" s="11">
        <v>0</v>
      </c>
      <c r="O65" s="11">
        <v>0</v>
      </c>
      <c r="P65" s="12">
        <v>7</v>
      </c>
      <c r="Q65" s="3"/>
      <c r="R65" s="35"/>
    </row>
    <row r="66" spans="1:18" ht="19.5" customHeight="1" x14ac:dyDescent="0.2">
      <c r="A66" s="10"/>
      <c r="B66" s="10" t="s">
        <v>38</v>
      </c>
      <c r="C66" s="10"/>
      <c r="D66" s="8">
        <f>SUM(H66:P66)</f>
        <v>28</v>
      </c>
      <c r="E66" s="6">
        <v>18</v>
      </c>
      <c r="F66" s="6">
        <v>10</v>
      </c>
      <c r="G66" s="39" t="s">
        <v>181</v>
      </c>
      <c r="H66" s="11">
        <v>0</v>
      </c>
      <c r="I66" s="11">
        <v>1</v>
      </c>
      <c r="J66" s="11">
        <v>1</v>
      </c>
      <c r="K66" s="11">
        <v>0</v>
      </c>
      <c r="L66" s="11">
        <v>3</v>
      </c>
      <c r="M66" s="11">
        <v>5</v>
      </c>
      <c r="N66" s="11">
        <v>1</v>
      </c>
      <c r="O66" s="11">
        <v>8</v>
      </c>
      <c r="P66" s="12">
        <v>9</v>
      </c>
      <c r="Q66" s="3"/>
      <c r="R66" s="35"/>
    </row>
    <row r="67" spans="1:18" ht="19.5" customHeight="1" x14ac:dyDescent="0.25">
      <c r="A67" s="10"/>
      <c r="B67" s="10" t="s">
        <v>128</v>
      </c>
      <c r="C67" s="10"/>
      <c r="D67" s="8"/>
      <c r="E67" s="42"/>
      <c r="F67" s="42"/>
      <c r="G67" s="43"/>
      <c r="H67" s="11"/>
      <c r="I67" s="11"/>
      <c r="J67" s="11"/>
      <c r="K67" s="11"/>
      <c r="L67" s="11"/>
      <c r="M67" s="11"/>
      <c r="N67" s="11"/>
      <c r="O67" s="11"/>
      <c r="P67" s="12"/>
      <c r="Q67" s="3"/>
      <c r="R67" s="35"/>
    </row>
    <row r="68" spans="1:18" ht="15.75" customHeight="1" x14ac:dyDescent="0.2">
      <c r="A68" s="10"/>
      <c r="B68" s="10"/>
      <c r="C68" s="10" t="s">
        <v>129</v>
      </c>
      <c r="D68" s="8">
        <f>SUM(H68:P68)</f>
        <v>20</v>
      </c>
      <c r="E68" s="6">
        <v>11</v>
      </c>
      <c r="F68" s="6">
        <v>9</v>
      </c>
      <c r="G68" s="39" t="s">
        <v>181</v>
      </c>
      <c r="H68" s="11">
        <v>1</v>
      </c>
      <c r="I68" s="11">
        <v>5</v>
      </c>
      <c r="J68" s="11">
        <v>3</v>
      </c>
      <c r="K68" s="11">
        <v>4</v>
      </c>
      <c r="L68" s="11">
        <v>1</v>
      </c>
      <c r="M68" s="11">
        <v>0</v>
      </c>
      <c r="N68" s="11">
        <v>0</v>
      </c>
      <c r="O68" s="11">
        <v>1</v>
      </c>
      <c r="P68" s="12">
        <v>5</v>
      </c>
      <c r="Q68" s="3"/>
      <c r="R68" s="35"/>
    </row>
    <row r="69" spans="1:18" ht="19.5" customHeight="1" x14ac:dyDescent="0.2">
      <c r="A69" s="10"/>
      <c r="B69" s="10" t="s">
        <v>158</v>
      </c>
      <c r="C69" s="10"/>
      <c r="D69" s="8">
        <f>SUM(H69:P69)</f>
        <v>4</v>
      </c>
      <c r="E69" s="6">
        <v>2</v>
      </c>
      <c r="F69" s="6">
        <v>2</v>
      </c>
      <c r="G69" s="6" t="s">
        <v>181</v>
      </c>
      <c r="H69" s="11">
        <v>0</v>
      </c>
      <c r="I69" s="11">
        <v>0</v>
      </c>
      <c r="J69" s="11">
        <v>0</v>
      </c>
      <c r="K69" s="11">
        <v>1</v>
      </c>
      <c r="L69" s="11">
        <v>1</v>
      </c>
      <c r="M69" s="11">
        <v>0</v>
      </c>
      <c r="N69" s="11">
        <v>1</v>
      </c>
      <c r="O69" s="11">
        <v>0</v>
      </c>
      <c r="P69" s="12">
        <v>1</v>
      </c>
      <c r="Q69" s="3"/>
      <c r="R69" s="35"/>
    </row>
    <row r="70" spans="1:18" ht="19.5" customHeight="1" x14ac:dyDescent="0.2">
      <c r="A70" s="10"/>
      <c r="B70" s="10" t="s">
        <v>15</v>
      </c>
      <c r="C70" s="10"/>
      <c r="D70" s="8">
        <f t="shared" ref="D70:D71" si="11">SUM(H70:P70)</f>
        <v>18</v>
      </c>
      <c r="E70" s="6">
        <v>9</v>
      </c>
      <c r="F70" s="6">
        <v>8</v>
      </c>
      <c r="G70" s="6">
        <v>1</v>
      </c>
      <c r="H70" s="11">
        <v>0</v>
      </c>
      <c r="I70" s="11">
        <v>0</v>
      </c>
      <c r="J70" s="11">
        <v>0</v>
      </c>
      <c r="K70" s="11">
        <v>1</v>
      </c>
      <c r="L70" s="11">
        <v>1</v>
      </c>
      <c r="M70" s="11">
        <v>2</v>
      </c>
      <c r="N70" s="11">
        <v>2</v>
      </c>
      <c r="O70" s="11">
        <v>5</v>
      </c>
      <c r="P70" s="12">
        <v>7</v>
      </c>
      <c r="Q70" s="3"/>
      <c r="R70" s="35"/>
    </row>
    <row r="71" spans="1:18" ht="21.75" customHeight="1" x14ac:dyDescent="0.2">
      <c r="A71" s="10" t="s">
        <v>39</v>
      </c>
      <c r="B71" s="10"/>
      <c r="C71" s="10"/>
      <c r="D71" s="8">
        <f t="shared" si="11"/>
        <v>4277</v>
      </c>
      <c r="E71" s="13">
        <f>SUM(E72:E92)</f>
        <v>3949</v>
      </c>
      <c r="F71" s="13">
        <f>SUM(F72:F92)</f>
        <v>326</v>
      </c>
      <c r="G71" s="13">
        <f>SUM(G72:G92)</f>
        <v>2</v>
      </c>
      <c r="H71" s="13">
        <f t="shared" ref="H71:P71" si="12">SUM(H74:H92)</f>
        <v>165</v>
      </c>
      <c r="I71" s="13">
        <f t="shared" si="12"/>
        <v>734</v>
      </c>
      <c r="J71" s="13">
        <f t="shared" si="12"/>
        <v>778</v>
      </c>
      <c r="K71" s="13">
        <f t="shared" si="12"/>
        <v>573</v>
      </c>
      <c r="L71" s="13">
        <f t="shared" si="12"/>
        <v>390</v>
      </c>
      <c r="M71" s="13">
        <f t="shared" si="12"/>
        <v>277</v>
      </c>
      <c r="N71" s="13">
        <f t="shared" si="12"/>
        <v>153</v>
      </c>
      <c r="O71" s="13">
        <f t="shared" si="12"/>
        <v>250</v>
      </c>
      <c r="P71" s="18">
        <f t="shared" si="12"/>
        <v>957</v>
      </c>
      <c r="Q71" s="3"/>
      <c r="R71" s="35"/>
    </row>
    <row r="72" spans="1:18" ht="18" customHeight="1" x14ac:dyDescent="0.2">
      <c r="A72" s="10"/>
      <c r="B72" s="10" t="s">
        <v>40</v>
      </c>
      <c r="C72" s="10"/>
      <c r="D72" s="8"/>
      <c r="E72" s="8"/>
      <c r="F72" s="8"/>
      <c r="G72" s="8"/>
      <c r="H72" s="13"/>
      <c r="I72" s="13"/>
      <c r="J72" s="13"/>
      <c r="K72" s="13"/>
      <c r="L72" s="13"/>
      <c r="M72" s="13"/>
      <c r="N72" s="13"/>
      <c r="O72" s="13"/>
      <c r="P72" s="18"/>
      <c r="Q72" s="3"/>
      <c r="R72" s="35"/>
    </row>
    <row r="73" spans="1:18" ht="15.75" customHeight="1" x14ac:dyDescent="0.2">
      <c r="A73" s="10"/>
      <c r="B73" s="10"/>
      <c r="C73" s="10" t="s">
        <v>41</v>
      </c>
      <c r="D73" s="8"/>
      <c r="E73" s="8"/>
      <c r="F73" s="8"/>
      <c r="G73" s="8"/>
      <c r="H73" s="13"/>
      <c r="I73" s="13"/>
      <c r="J73" s="13"/>
      <c r="K73" s="13"/>
      <c r="L73" s="13"/>
      <c r="M73" s="13"/>
      <c r="N73" s="13"/>
      <c r="O73" s="13"/>
      <c r="P73" s="18"/>
      <c r="Q73" s="3"/>
      <c r="R73" s="35"/>
    </row>
    <row r="74" spans="1:18" ht="16.5" customHeight="1" x14ac:dyDescent="0.2">
      <c r="A74" s="10"/>
      <c r="B74" s="10"/>
      <c r="C74" s="10" t="s">
        <v>42</v>
      </c>
      <c r="D74" s="8">
        <f t="shared" ref="D74:D77" si="13">SUM(H74:P74)</f>
        <v>9</v>
      </c>
      <c r="E74" s="6">
        <v>8</v>
      </c>
      <c r="F74" s="6">
        <v>1</v>
      </c>
      <c r="G74" s="6" t="s">
        <v>181</v>
      </c>
      <c r="H74" s="11">
        <v>0</v>
      </c>
      <c r="I74" s="11">
        <v>0</v>
      </c>
      <c r="J74" s="11">
        <v>1</v>
      </c>
      <c r="K74" s="11">
        <v>0</v>
      </c>
      <c r="L74" s="11">
        <v>2</v>
      </c>
      <c r="M74" s="11">
        <v>2</v>
      </c>
      <c r="N74" s="11">
        <v>1</v>
      </c>
      <c r="O74" s="11">
        <v>3</v>
      </c>
      <c r="P74" s="12">
        <v>0</v>
      </c>
      <c r="Q74" s="3"/>
      <c r="R74" s="35"/>
    </row>
    <row r="75" spans="1:18" ht="19.5" customHeight="1" x14ac:dyDescent="0.2">
      <c r="A75" s="10"/>
      <c r="B75" s="10" t="s">
        <v>43</v>
      </c>
      <c r="C75" s="10"/>
      <c r="D75" s="8">
        <f t="shared" si="13"/>
        <v>206</v>
      </c>
      <c r="E75" s="6">
        <v>191</v>
      </c>
      <c r="F75" s="6">
        <v>15</v>
      </c>
      <c r="G75" s="6" t="s">
        <v>181</v>
      </c>
      <c r="H75" s="11">
        <v>4</v>
      </c>
      <c r="I75" s="11">
        <v>32</v>
      </c>
      <c r="J75" s="11">
        <v>27</v>
      </c>
      <c r="K75" s="11">
        <v>37</v>
      </c>
      <c r="L75" s="11">
        <v>25</v>
      </c>
      <c r="M75" s="11">
        <v>23</v>
      </c>
      <c r="N75" s="11">
        <v>8</v>
      </c>
      <c r="O75" s="11">
        <v>10</v>
      </c>
      <c r="P75" s="12">
        <v>40</v>
      </c>
      <c r="Q75" s="3"/>
      <c r="R75" s="35"/>
    </row>
    <row r="76" spans="1:18" ht="19.5" customHeight="1" x14ac:dyDescent="0.2">
      <c r="A76" s="10"/>
      <c r="B76" s="19" t="s">
        <v>44</v>
      </c>
      <c r="C76" s="14"/>
      <c r="D76" s="8">
        <f t="shared" si="13"/>
        <v>306</v>
      </c>
      <c r="E76" s="6">
        <v>286</v>
      </c>
      <c r="F76" s="6">
        <v>20</v>
      </c>
      <c r="G76" s="6" t="s">
        <v>181</v>
      </c>
      <c r="H76" s="11">
        <v>7</v>
      </c>
      <c r="I76" s="11">
        <v>51</v>
      </c>
      <c r="J76" s="11">
        <v>60</v>
      </c>
      <c r="K76" s="11">
        <v>56</v>
      </c>
      <c r="L76" s="11">
        <v>29</v>
      </c>
      <c r="M76" s="11">
        <v>30</v>
      </c>
      <c r="N76" s="11">
        <v>16</v>
      </c>
      <c r="O76" s="11">
        <v>27</v>
      </c>
      <c r="P76" s="12">
        <v>30</v>
      </c>
      <c r="Q76" s="3"/>
      <c r="R76" s="35"/>
    </row>
    <row r="77" spans="1:18" ht="19.5" customHeight="1" x14ac:dyDescent="0.2">
      <c r="A77" s="10"/>
      <c r="B77" s="19" t="s">
        <v>192</v>
      </c>
      <c r="C77" s="14"/>
      <c r="D77" s="8">
        <f t="shared" si="13"/>
        <v>2</v>
      </c>
      <c r="E77" s="6">
        <v>2</v>
      </c>
      <c r="F77" s="6" t="s">
        <v>181</v>
      </c>
      <c r="G77" s="6" t="s">
        <v>181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1</v>
      </c>
      <c r="P77" s="12">
        <v>1</v>
      </c>
      <c r="Q77" s="3"/>
      <c r="R77" s="35"/>
    </row>
    <row r="78" spans="1:18" ht="19.5" customHeight="1" x14ac:dyDescent="0.2">
      <c r="A78" s="10"/>
      <c r="B78" s="19" t="s">
        <v>45</v>
      </c>
      <c r="C78" s="10"/>
      <c r="D78" s="8"/>
      <c r="E78" s="6"/>
      <c r="F78" s="6"/>
      <c r="G78" s="6"/>
      <c r="H78" s="11"/>
      <c r="I78" s="11"/>
      <c r="J78" s="11"/>
      <c r="K78" s="11"/>
      <c r="L78" s="11"/>
      <c r="M78" s="11"/>
      <c r="N78" s="11"/>
      <c r="O78" s="11"/>
      <c r="P78" s="12"/>
      <c r="Q78" s="3"/>
      <c r="R78" s="35"/>
    </row>
    <row r="79" spans="1:18" ht="15.75" customHeight="1" x14ac:dyDescent="0.2">
      <c r="A79" s="10"/>
      <c r="B79" s="10"/>
      <c r="C79" s="14" t="s">
        <v>46</v>
      </c>
      <c r="D79" s="8">
        <f t="shared" ref="D79:D87" si="14">SUM(H79:P79)</f>
        <v>3</v>
      </c>
      <c r="E79" s="6">
        <v>3</v>
      </c>
      <c r="F79" s="6" t="s">
        <v>181</v>
      </c>
      <c r="G79" s="6" t="s">
        <v>181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2">
        <v>3</v>
      </c>
      <c r="Q79" s="3"/>
      <c r="R79" s="35"/>
    </row>
    <row r="80" spans="1:18" ht="19.5" customHeight="1" x14ac:dyDescent="0.2">
      <c r="A80" s="10"/>
      <c r="B80" s="10" t="s">
        <v>47</v>
      </c>
      <c r="C80" s="14"/>
      <c r="D80" s="8">
        <f t="shared" si="14"/>
        <v>2</v>
      </c>
      <c r="E80" s="6">
        <v>1</v>
      </c>
      <c r="F80" s="6">
        <v>1</v>
      </c>
      <c r="G80" s="6" t="s">
        <v>181</v>
      </c>
      <c r="H80" s="11">
        <v>0</v>
      </c>
      <c r="I80" s="11">
        <v>0</v>
      </c>
      <c r="J80" s="11">
        <v>0</v>
      </c>
      <c r="K80" s="11">
        <v>1</v>
      </c>
      <c r="L80" s="11">
        <v>1</v>
      </c>
      <c r="M80" s="11">
        <v>0</v>
      </c>
      <c r="N80" s="11">
        <v>0</v>
      </c>
      <c r="O80" s="11">
        <v>0</v>
      </c>
      <c r="P80" s="12">
        <v>0</v>
      </c>
      <c r="Q80" s="3"/>
      <c r="R80" s="35"/>
    </row>
    <row r="81" spans="1:18" ht="19.5" customHeight="1" x14ac:dyDescent="0.2">
      <c r="A81" s="10"/>
      <c r="B81" s="10" t="s">
        <v>163</v>
      </c>
      <c r="C81" s="14"/>
      <c r="D81" s="8"/>
      <c r="E81" s="6"/>
      <c r="F81" s="6"/>
      <c r="G81" s="6"/>
      <c r="H81" s="11"/>
      <c r="I81" s="11"/>
      <c r="J81" s="11"/>
      <c r="K81" s="11"/>
      <c r="L81" s="11"/>
      <c r="M81" s="11"/>
      <c r="N81" s="11"/>
      <c r="O81" s="11"/>
      <c r="P81" s="12"/>
      <c r="Q81" s="3"/>
      <c r="R81" s="35"/>
    </row>
    <row r="82" spans="1:18" ht="15.75" customHeight="1" x14ac:dyDescent="0.2">
      <c r="A82" s="10"/>
      <c r="B82" s="10"/>
      <c r="C82" s="14" t="s">
        <v>164</v>
      </c>
      <c r="D82" s="8">
        <f t="shared" si="14"/>
        <v>3</v>
      </c>
      <c r="E82" s="6">
        <v>3</v>
      </c>
      <c r="F82" s="6" t="s">
        <v>181</v>
      </c>
      <c r="G82" s="6" t="s">
        <v>181</v>
      </c>
      <c r="H82" s="11">
        <v>0</v>
      </c>
      <c r="I82" s="11">
        <v>0</v>
      </c>
      <c r="J82" s="11">
        <v>0</v>
      </c>
      <c r="K82" s="11">
        <v>0</v>
      </c>
      <c r="L82" s="11">
        <v>1</v>
      </c>
      <c r="M82" s="11">
        <v>2</v>
      </c>
      <c r="N82" s="11">
        <v>0</v>
      </c>
      <c r="O82" s="11">
        <v>0</v>
      </c>
      <c r="P82" s="12">
        <v>0</v>
      </c>
      <c r="Q82" s="3"/>
      <c r="R82" s="35"/>
    </row>
    <row r="83" spans="1:18" ht="19.5" customHeight="1" x14ac:dyDescent="0.2">
      <c r="A83" s="10"/>
      <c r="B83" s="10" t="s">
        <v>48</v>
      </c>
      <c r="C83" s="10"/>
      <c r="D83" s="8">
        <f t="shared" si="14"/>
        <v>26</v>
      </c>
      <c r="E83" s="6">
        <v>21</v>
      </c>
      <c r="F83" s="6">
        <v>5</v>
      </c>
      <c r="G83" s="6" t="s">
        <v>181</v>
      </c>
      <c r="H83" s="11">
        <v>0</v>
      </c>
      <c r="I83" s="11">
        <v>0</v>
      </c>
      <c r="J83" s="11">
        <v>6</v>
      </c>
      <c r="K83" s="11">
        <v>3</v>
      </c>
      <c r="L83" s="11">
        <v>0</v>
      </c>
      <c r="M83" s="11">
        <v>1</v>
      </c>
      <c r="N83" s="11">
        <v>0</v>
      </c>
      <c r="O83" s="11">
        <v>2</v>
      </c>
      <c r="P83" s="12">
        <v>14</v>
      </c>
      <c r="Q83" s="3"/>
      <c r="R83" s="35"/>
    </row>
    <row r="84" spans="1:18" ht="18.75" customHeight="1" x14ac:dyDescent="0.2">
      <c r="A84" s="10"/>
      <c r="B84" s="19" t="s">
        <v>165</v>
      </c>
      <c r="C84" s="10"/>
      <c r="D84" s="8">
        <f>SUM(H84:P84)</f>
        <v>403</v>
      </c>
      <c r="E84" s="6">
        <v>386</v>
      </c>
      <c r="F84" s="6">
        <v>17</v>
      </c>
      <c r="G84" s="6" t="s">
        <v>181</v>
      </c>
      <c r="H84" s="11">
        <v>24</v>
      </c>
      <c r="I84" s="11">
        <v>72</v>
      </c>
      <c r="J84" s="11">
        <v>73</v>
      </c>
      <c r="K84" s="11">
        <v>41</v>
      </c>
      <c r="L84" s="11">
        <v>28</v>
      </c>
      <c r="M84" s="11">
        <v>21</v>
      </c>
      <c r="N84" s="11">
        <v>15</v>
      </c>
      <c r="O84" s="11">
        <v>36</v>
      </c>
      <c r="P84" s="12">
        <v>93</v>
      </c>
      <c r="Q84" s="3"/>
      <c r="R84" s="35"/>
    </row>
    <row r="85" spans="1:18" ht="18.75" customHeight="1" x14ac:dyDescent="0.2">
      <c r="A85" s="10"/>
      <c r="B85" s="10" t="s">
        <v>49</v>
      </c>
      <c r="C85" s="10"/>
      <c r="D85" s="8">
        <f t="shared" si="14"/>
        <v>2477</v>
      </c>
      <c r="E85" s="6">
        <v>2271</v>
      </c>
      <c r="F85" s="6">
        <v>204</v>
      </c>
      <c r="G85" s="6">
        <v>2</v>
      </c>
      <c r="H85" s="11">
        <v>90</v>
      </c>
      <c r="I85" s="11">
        <v>451</v>
      </c>
      <c r="J85" s="11">
        <v>458</v>
      </c>
      <c r="K85" s="11">
        <v>298</v>
      </c>
      <c r="L85" s="11">
        <v>223</v>
      </c>
      <c r="M85" s="11">
        <v>153</v>
      </c>
      <c r="N85" s="11">
        <v>75</v>
      </c>
      <c r="O85" s="11">
        <v>116</v>
      </c>
      <c r="P85" s="12">
        <v>613</v>
      </c>
      <c r="Q85" s="3"/>
      <c r="R85" s="35"/>
    </row>
    <row r="86" spans="1:18" ht="18.75" customHeight="1" x14ac:dyDescent="0.2">
      <c r="A86" s="10"/>
      <c r="B86" s="14" t="s">
        <v>50</v>
      </c>
      <c r="C86" s="10"/>
      <c r="D86" s="8">
        <f t="shared" si="14"/>
        <v>294</v>
      </c>
      <c r="E86" s="6">
        <v>273</v>
      </c>
      <c r="F86" s="6">
        <v>21</v>
      </c>
      <c r="G86" s="6" t="s">
        <v>181</v>
      </c>
      <c r="H86" s="11">
        <v>24</v>
      </c>
      <c r="I86" s="11">
        <v>49</v>
      </c>
      <c r="J86" s="11">
        <v>55</v>
      </c>
      <c r="K86" s="11">
        <v>48</v>
      </c>
      <c r="L86" s="11">
        <v>24</v>
      </c>
      <c r="M86" s="11">
        <v>14</v>
      </c>
      <c r="N86" s="11">
        <v>8</v>
      </c>
      <c r="O86" s="11">
        <v>12</v>
      </c>
      <c r="P86" s="12">
        <v>60</v>
      </c>
      <c r="Q86" s="3"/>
      <c r="R86" s="35"/>
    </row>
    <row r="87" spans="1:18" ht="19.5" customHeight="1" x14ac:dyDescent="0.2">
      <c r="A87" s="10"/>
      <c r="B87" s="14" t="s">
        <v>51</v>
      </c>
      <c r="C87" s="14"/>
      <c r="D87" s="8">
        <f t="shared" si="14"/>
        <v>167</v>
      </c>
      <c r="E87" s="6">
        <v>161</v>
      </c>
      <c r="F87" s="6">
        <v>6</v>
      </c>
      <c r="G87" s="6" t="s">
        <v>181</v>
      </c>
      <c r="H87" s="11">
        <v>3</v>
      </c>
      <c r="I87" s="11">
        <v>27</v>
      </c>
      <c r="J87" s="11">
        <v>23</v>
      </c>
      <c r="K87" s="11">
        <v>22</v>
      </c>
      <c r="L87" s="11">
        <v>12</v>
      </c>
      <c r="M87" s="11">
        <v>7</v>
      </c>
      <c r="N87" s="11">
        <v>10</v>
      </c>
      <c r="O87" s="11">
        <v>24</v>
      </c>
      <c r="P87" s="12">
        <v>39</v>
      </c>
      <c r="Q87" s="3"/>
      <c r="R87" s="35"/>
    </row>
    <row r="88" spans="1:18" ht="18.75" customHeight="1" x14ac:dyDescent="0.2">
      <c r="A88" s="10"/>
      <c r="B88" s="10" t="s">
        <v>166</v>
      </c>
      <c r="C88" s="14"/>
      <c r="D88" s="8">
        <f>SUM(H88:P88)</f>
        <v>2</v>
      </c>
      <c r="E88" s="6">
        <v>2</v>
      </c>
      <c r="F88" s="6" t="s">
        <v>181</v>
      </c>
      <c r="G88" s="6" t="s">
        <v>181</v>
      </c>
      <c r="H88" s="11">
        <v>0</v>
      </c>
      <c r="I88" s="11">
        <v>0</v>
      </c>
      <c r="J88" s="11">
        <v>2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2">
        <v>0</v>
      </c>
      <c r="Q88" s="3"/>
      <c r="R88" s="35"/>
    </row>
    <row r="89" spans="1:18" ht="19.5" customHeight="1" x14ac:dyDescent="0.2">
      <c r="A89" s="10"/>
      <c r="B89" s="10" t="s">
        <v>52</v>
      </c>
      <c r="C89" s="14"/>
      <c r="D89" s="8">
        <f>SUM(H89:P89)</f>
        <v>233</v>
      </c>
      <c r="E89" s="6">
        <v>204</v>
      </c>
      <c r="F89" s="6">
        <v>29</v>
      </c>
      <c r="G89" s="6" t="s">
        <v>181</v>
      </c>
      <c r="H89" s="11">
        <v>7</v>
      </c>
      <c r="I89" s="11">
        <v>29</v>
      </c>
      <c r="J89" s="11">
        <v>48</v>
      </c>
      <c r="K89" s="11">
        <v>39</v>
      </c>
      <c r="L89" s="11">
        <v>29</v>
      </c>
      <c r="M89" s="11">
        <v>17</v>
      </c>
      <c r="N89" s="11">
        <v>16</v>
      </c>
      <c r="O89" s="11">
        <v>14</v>
      </c>
      <c r="P89" s="12">
        <v>34</v>
      </c>
      <c r="Q89" s="3"/>
      <c r="R89" s="35"/>
    </row>
    <row r="90" spans="1:18" ht="18.75" customHeight="1" x14ac:dyDescent="0.2">
      <c r="A90" s="10"/>
      <c r="B90" s="10" t="s">
        <v>53</v>
      </c>
      <c r="C90" s="10"/>
      <c r="D90" s="8">
        <f t="shared" ref="D90:D106" si="15">SUM(H90:P90)</f>
        <v>122</v>
      </c>
      <c r="E90" s="6">
        <v>116</v>
      </c>
      <c r="F90" s="6">
        <v>6</v>
      </c>
      <c r="G90" s="6" t="s">
        <v>181</v>
      </c>
      <c r="H90" s="11">
        <v>5</v>
      </c>
      <c r="I90" s="11">
        <v>19</v>
      </c>
      <c r="J90" s="11">
        <v>24</v>
      </c>
      <c r="K90" s="11">
        <v>25</v>
      </c>
      <c r="L90" s="11">
        <v>12</v>
      </c>
      <c r="M90" s="11">
        <v>7</v>
      </c>
      <c r="N90" s="11">
        <v>2</v>
      </c>
      <c r="O90" s="11">
        <v>5</v>
      </c>
      <c r="P90" s="12">
        <v>23</v>
      </c>
      <c r="Q90" s="3"/>
      <c r="R90" s="35"/>
    </row>
    <row r="91" spans="1:18" ht="19.5" customHeight="1" x14ac:dyDescent="0.2">
      <c r="A91" s="10"/>
      <c r="B91" s="10" t="s">
        <v>162</v>
      </c>
      <c r="C91" s="10"/>
      <c r="D91" s="8">
        <f t="shared" si="15"/>
        <v>2</v>
      </c>
      <c r="E91" s="6">
        <v>1</v>
      </c>
      <c r="F91" s="6">
        <v>1</v>
      </c>
      <c r="G91" s="6" t="s">
        <v>181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0</v>
      </c>
      <c r="P91" s="12">
        <v>1</v>
      </c>
      <c r="Q91" s="3"/>
      <c r="R91" s="35"/>
    </row>
    <row r="92" spans="1:18" ht="19.5" customHeight="1" x14ac:dyDescent="0.2">
      <c r="A92" s="10"/>
      <c r="B92" s="10" t="s">
        <v>54</v>
      </c>
      <c r="C92" s="10"/>
      <c r="D92" s="8">
        <f t="shared" si="15"/>
        <v>20</v>
      </c>
      <c r="E92" s="6">
        <v>20</v>
      </c>
      <c r="F92" s="6" t="s">
        <v>181</v>
      </c>
      <c r="G92" s="6" t="s">
        <v>181</v>
      </c>
      <c r="H92" s="11">
        <v>1</v>
      </c>
      <c r="I92" s="11">
        <v>4</v>
      </c>
      <c r="J92" s="11">
        <v>1</v>
      </c>
      <c r="K92" s="11">
        <v>3</v>
      </c>
      <c r="L92" s="11">
        <v>4</v>
      </c>
      <c r="M92" s="11">
        <v>0</v>
      </c>
      <c r="N92" s="11">
        <v>1</v>
      </c>
      <c r="O92" s="11">
        <v>0</v>
      </c>
      <c r="P92" s="12">
        <v>6</v>
      </c>
      <c r="Q92" s="3"/>
      <c r="R92" s="35"/>
    </row>
    <row r="93" spans="1:18" ht="22.5" customHeight="1" x14ac:dyDescent="0.2">
      <c r="A93" s="10" t="s">
        <v>55</v>
      </c>
      <c r="B93" s="10"/>
      <c r="C93" s="10"/>
      <c r="D93" s="8">
        <f t="shared" si="15"/>
        <v>515</v>
      </c>
      <c r="E93" s="8">
        <f t="shared" ref="E93:P93" si="16">SUM(E94:E111)</f>
        <v>363</v>
      </c>
      <c r="F93" s="8">
        <f t="shared" si="16"/>
        <v>150</v>
      </c>
      <c r="G93" s="8">
        <f t="shared" si="16"/>
        <v>2</v>
      </c>
      <c r="H93" s="13">
        <f t="shared" si="16"/>
        <v>2</v>
      </c>
      <c r="I93" s="13">
        <f t="shared" si="16"/>
        <v>12</v>
      </c>
      <c r="J93" s="13">
        <f t="shared" si="16"/>
        <v>29</v>
      </c>
      <c r="K93" s="13">
        <f t="shared" si="16"/>
        <v>48</v>
      </c>
      <c r="L93" s="13">
        <f t="shared" si="16"/>
        <v>56</v>
      </c>
      <c r="M93" s="13">
        <f t="shared" si="16"/>
        <v>54</v>
      </c>
      <c r="N93" s="13">
        <f t="shared" si="16"/>
        <v>47</v>
      </c>
      <c r="O93" s="13">
        <f t="shared" si="16"/>
        <v>131</v>
      </c>
      <c r="P93" s="18">
        <f t="shared" si="16"/>
        <v>136</v>
      </c>
      <c r="Q93" s="3"/>
      <c r="R93" s="35"/>
    </row>
    <row r="94" spans="1:18" ht="18.75" customHeight="1" x14ac:dyDescent="0.2">
      <c r="A94" s="10"/>
      <c r="B94" s="10" t="s">
        <v>56</v>
      </c>
      <c r="C94" s="10"/>
      <c r="D94" s="8">
        <f t="shared" si="15"/>
        <v>81</v>
      </c>
      <c r="E94" s="6">
        <v>63</v>
      </c>
      <c r="F94" s="6">
        <v>18</v>
      </c>
      <c r="G94" s="6" t="s">
        <v>181</v>
      </c>
      <c r="H94" s="11">
        <v>0</v>
      </c>
      <c r="I94" s="11">
        <v>5</v>
      </c>
      <c r="J94" s="11">
        <v>7</v>
      </c>
      <c r="K94" s="11">
        <v>8</v>
      </c>
      <c r="L94" s="11">
        <v>9</v>
      </c>
      <c r="M94" s="11">
        <v>12</v>
      </c>
      <c r="N94" s="11">
        <v>12</v>
      </c>
      <c r="O94" s="11">
        <v>12</v>
      </c>
      <c r="P94" s="12">
        <v>16</v>
      </c>
      <c r="Q94" s="3"/>
      <c r="R94" s="35"/>
    </row>
    <row r="95" spans="1:18" ht="18.75" customHeight="1" x14ac:dyDescent="0.2">
      <c r="A95" s="10"/>
      <c r="B95" s="10" t="s">
        <v>57</v>
      </c>
      <c r="C95" s="10"/>
      <c r="D95" s="8">
        <f t="shared" si="15"/>
        <v>1</v>
      </c>
      <c r="E95" s="6">
        <v>1</v>
      </c>
      <c r="F95" s="6" t="s">
        <v>181</v>
      </c>
      <c r="G95" s="6" t="s">
        <v>181</v>
      </c>
      <c r="H95" s="11">
        <v>0</v>
      </c>
      <c r="I95" s="11">
        <v>0</v>
      </c>
      <c r="J95" s="11">
        <v>0</v>
      </c>
      <c r="K95" s="11">
        <v>0</v>
      </c>
      <c r="L95" s="11">
        <v>1</v>
      </c>
      <c r="M95" s="11">
        <v>0</v>
      </c>
      <c r="N95" s="11">
        <v>0</v>
      </c>
      <c r="O95" s="11">
        <v>0</v>
      </c>
      <c r="P95" s="12">
        <v>0</v>
      </c>
      <c r="Q95" s="3"/>
      <c r="R95" s="35"/>
    </row>
    <row r="96" spans="1:18" ht="18.75" customHeight="1" x14ac:dyDescent="0.2">
      <c r="A96" s="10"/>
      <c r="B96" s="10" t="s">
        <v>58</v>
      </c>
      <c r="C96" s="10"/>
      <c r="D96" s="8">
        <f t="shared" si="15"/>
        <v>3</v>
      </c>
      <c r="E96" s="6">
        <v>1</v>
      </c>
      <c r="F96" s="6">
        <v>2</v>
      </c>
      <c r="G96" s="6" t="s">
        <v>181</v>
      </c>
      <c r="H96" s="11">
        <v>0</v>
      </c>
      <c r="I96" s="11">
        <v>0</v>
      </c>
      <c r="J96" s="11">
        <v>0</v>
      </c>
      <c r="K96" s="11">
        <v>1</v>
      </c>
      <c r="L96" s="11">
        <v>0</v>
      </c>
      <c r="M96" s="11">
        <v>0</v>
      </c>
      <c r="N96" s="11">
        <v>0</v>
      </c>
      <c r="O96" s="11">
        <v>1</v>
      </c>
      <c r="P96" s="12">
        <v>1</v>
      </c>
      <c r="Q96" s="3"/>
      <c r="R96" s="35"/>
    </row>
    <row r="97" spans="1:18" ht="18.75" customHeight="1" x14ac:dyDescent="0.2">
      <c r="A97" s="10"/>
      <c r="B97" s="10" t="s">
        <v>59</v>
      </c>
      <c r="C97" s="10"/>
      <c r="D97" s="8">
        <f t="shared" si="15"/>
        <v>17</v>
      </c>
      <c r="E97" s="6">
        <v>10</v>
      </c>
      <c r="F97" s="6">
        <v>7</v>
      </c>
      <c r="G97" s="6" t="s">
        <v>181</v>
      </c>
      <c r="H97" s="11">
        <v>1</v>
      </c>
      <c r="I97" s="11">
        <v>0</v>
      </c>
      <c r="J97" s="11">
        <v>4</v>
      </c>
      <c r="K97" s="11">
        <v>2</v>
      </c>
      <c r="L97" s="11">
        <v>4</v>
      </c>
      <c r="M97" s="11">
        <v>0</v>
      </c>
      <c r="N97" s="11">
        <v>0</v>
      </c>
      <c r="O97" s="11">
        <v>2</v>
      </c>
      <c r="P97" s="12">
        <v>4</v>
      </c>
      <c r="Q97" s="3"/>
      <c r="R97" s="35"/>
    </row>
    <row r="98" spans="1:18" ht="18.75" customHeight="1" x14ac:dyDescent="0.2">
      <c r="A98" s="10"/>
      <c r="B98" s="10" t="s">
        <v>60</v>
      </c>
      <c r="C98" s="10"/>
      <c r="D98" s="8">
        <f t="shared" si="15"/>
        <v>9</v>
      </c>
      <c r="E98" s="6">
        <v>6</v>
      </c>
      <c r="F98" s="6">
        <v>3</v>
      </c>
      <c r="G98" s="6" t="s">
        <v>181</v>
      </c>
      <c r="H98" s="11">
        <v>0</v>
      </c>
      <c r="I98" s="11">
        <v>0</v>
      </c>
      <c r="J98" s="11">
        <v>0</v>
      </c>
      <c r="K98" s="11">
        <v>2</v>
      </c>
      <c r="L98" s="11">
        <v>1</v>
      </c>
      <c r="M98" s="11">
        <v>2</v>
      </c>
      <c r="N98" s="11">
        <v>0</v>
      </c>
      <c r="O98" s="11">
        <v>4</v>
      </c>
      <c r="P98" s="12">
        <v>0</v>
      </c>
      <c r="Q98" s="3"/>
      <c r="R98" s="35"/>
    </row>
    <row r="99" spans="1:18" ht="18.75" customHeight="1" x14ac:dyDescent="0.2">
      <c r="A99" s="10"/>
      <c r="B99" s="10" t="s">
        <v>61</v>
      </c>
      <c r="C99" s="10"/>
      <c r="D99" s="8">
        <f t="shared" si="15"/>
        <v>13</v>
      </c>
      <c r="E99" s="6">
        <v>7</v>
      </c>
      <c r="F99" s="6">
        <v>5</v>
      </c>
      <c r="G99" s="6">
        <v>1</v>
      </c>
      <c r="H99" s="11">
        <v>0</v>
      </c>
      <c r="I99" s="11">
        <v>1</v>
      </c>
      <c r="J99" s="11">
        <v>1</v>
      </c>
      <c r="K99" s="11">
        <v>0</v>
      </c>
      <c r="L99" s="11">
        <v>1</v>
      </c>
      <c r="M99" s="11">
        <v>1</v>
      </c>
      <c r="N99" s="11">
        <v>0</v>
      </c>
      <c r="O99" s="11">
        <v>3</v>
      </c>
      <c r="P99" s="12">
        <v>6</v>
      </c>
      <c r="Q99" s="3"/>
      <c r="R99" s="35"/>
    </row>
    <row r="100" spans="1:18" ht="18.75" customHeight="1" x14ac:dyDescent="0.2">
      <c r="A100" s="10"/>
      <c r="B100" s="10" t="s">
        <v>167</v>
      </c>
      <c r="C100" s="10"/>
      <c r="D100" s="8">
        <f t="shared" si="15"/>
        <v>2</v>
      </c>
      <c r="E100" s="6">
        <v>1</v>
      </c>
      <c r="F100" s="6">
        <v>1</v>
      </c>
      <c r="G100" s="6" t="s">
        <v>181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2">
        <v>2</v>
      </c>
      <c r="Q100" s="3"/>
      <c r="R100" s="35"/>
    </row>
    <row r="101" spans="1:18" ht="18.75" customHeight="1" x14ac:dyDescent="0.2">
      <c r="A101" s="10"/>
      <c r="B101" s="10" t="s">
        <v>62</v>
      </c>
      <c r="C101" s="10"/>
      <c r="D101" s="8">
        <f t="shared" si="15"/>
        <v>10</v>
      </c>
      <c r="E101" s="6">
        <v>6</v>
      </c>
      <c r="F101" s="6">
        <v>4</v>
      </c>
      <c r="G101" s="6" t="s">
        <v>181</v>
      </c>
      <c r="H101" s="11">
        <v>0</v>
      </c>
      <c r="I101" s="11">
        <v>1</v>
      </c>
      <c r="J101" s="11">
        <v>1</v>
      </c>
      <c r="K101" s="11">
        <v>1</v>
      </c>
      <c r="L101" s="11">
        <v>2</v>
      </c>
      <c r="M101" s="11">
        <v>1</v>
      </c>
      <c r="N101" s="11">
        <v>0</v>
      </c>
      <c r="O101" s="11">
        <v>3</v>
      </c>
      <c r="P101" s="12">
        <v>1</v>
      </c>
      <c r="Q101" s="3"/>
      <c r="R101" s="35"/>
    </row>
    <row r="102" spans="1:18" ht="19.5" customHeight="1" x14ac:dyDescent="0.2">
      <c r="A102" s="10"/>
      <c r="B102" s="10" t="s">
        <v>63</v>
      </c>
      <c r="C102" s="10"/>
      <c r="D102" s="8">
        <f>SUM(H102:P102)</f>
        <v>77</v>
      </c>
      <c r="E102" s="6">
        <v>54</v>
      </c>
      <c r="F102" s="6">
        <v>23</v>
      </c>
      <c r="G102" s="6" t="s">
        <v>181</v>
      </c>
      <c r="H102" s="11">
        <v>1</v>
      </c>
      <c r="I102" s="11">
        <v>3</v>
      </c>
      <c r="J102" s="11">
        <v>9</v>
      </c>
      <c r="K102" s="11">
        <v>15</v>
      </c>
      <c r="L102" s="11">
        <v>11</v>
      </c>
      <c r="M102" s="11">
        <v>8</v>
      </c>
      <c r="N102" s="11">
        <v>3</v>
      </c>
      <c r="O102" s="11">
        <v>7</v>
      </c>
      <c r="P102" s="12">
        <v>20</v>
      </c>
      <c r="Q102" s="3"/>
      <c r="R102" s="35"/>
    </row>
    <row r="103" spans="1:18" ht="18" customHeight="1" x14ac:dyDescent="0.2">
      <c r="A103" s="10" t="s">
        <v>185</v>
      </c>
      <c r="B103" s="10"/>
      <c r="C103" s="10"/>
      <c r="D103" s="8"/>
      <c r="E103" s="6"/>
      <c r="F103" s="6"/>
      <c r="G103" s="6"/>
      <c r="H103" s="11"/>
      <c r="I103" s="11"/>
      <c r="J103" s="11"/>
      <c r="K103" s="11"/>
      <c r="L103" s="11"/>
      <c r="M103" s="11"/>
      <c r="N103" s="11"/>
      <c r="O103" s="11"/>
      <c r="P103" s="12"/>
      <c r="Q103" s="3"/>
      <c r="R103" s="35"/>
    </row>
    <row r="104" spans="1:18" ht="19.5" customHeight="1" x14ac:dyDescent="0.2">
      <c r="A104" s="10"/>
      <c r="B104" s="10" t="s">
        <v>168</v>
      </c>
      <c r="C104" s="10"/>
      <c r="D104" s="8" t="s">
        <v>197</v>
      </c>
      <c r="E104" s="6"/>
      <c r="F104" s="6"/>
      <c r="G104" s="6"/>
      <c r="H104" s="11"/>
      <c r="I104" s="11"/>
      <c r="J104" s="11"/>
      <c r="K104" s="11"/>
      <c r="L104" s="11"/>
      <c r="M104" s="11"/>
      <c r="N104" s="11"/>
      <c r="O104" s="11"/>
      <c r="P104" s="12"/>
      <c r="Q104" s="3"/>
      <c r="R104" s="35"/>
    </row>
    <row r="105" spans="1:18" ht="15.75" customHeight="1" x14ac:dyDescent="0.2">
      <c r="A105" s="10"/>
      <c r="B105" s="10"/>
      <c r="C105" s="10" t="s">
        <v>169</v>
      </c>
      <c r="D105" s="8">
        <f>SUM(H105:P105)</f>
        <v>1</v>
      </c>
      <c r="E105" s="6" t="s">
        <v>181</v>
      </c>
      <c r="F105" s="6">
        <v>1</v>
      </c>
      <c r="G105" s="6" t="s">
        <v>181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2">
        <v>1</v>
      </c>
      <c r="Q105" s="3"/>
      <c r="R105" s="35"/>
    </row>
    <row r="106" spans="1:18" ht="19.5" customHeight="1" x14ac:dyDescent="0.2">
      <c r="A106" s="10"/>
      <c r="B106" s="10" t="s">
        <v>64</v>
      </c>
      <c r="C106" s="10"/>
      <c r="D106" s="8">
        <f t="shared" si="15"/>
        <v>1</v>
      </c>
      <c r="E106" s="6">
        <v>1</v>
      </c>
      <c r="F106" s="6" t="s">
        <v>181</v>
      </c>
      <c r="G106" s="6" t="s">
        <v>181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2">
        <v>1</v>
      </c>
      <c r="Q106" s="3"/>
      <c r="R106" s="35"/>
    </row>
    <row r="107" spans="1:18" ht="19.5" customHeight="1" x14ac:dyDescent="0.2">
      <c r="A107" s="10"/>
      <c r="B107" s="10" t="s">
        <v>131</v>
      </c>
      <c r="C107" s="10"/>
      <c r="D107" s="8"/>
      <c r="E107" s="6"/>
      <c r="F107" s="6"/>
      <c r="G107" s="6"/>
      <c r="H107" s="11"/>
      <c r="I107" s="11"/>
      <c r="J107" s="11"/>
      <c r="K107" s="11"/>
      <c r="L107" s="11"/>
      <c r="M107" s="11"/>
      <c r="N107" s="11"/>
      <c r="O107" s="11"/>
      <c r="P107" s="12"/>
      <c r="Q107" s="3"/>
      <c r="R107" s="35"/>
    </row>
    <row r="108" spans="1:18" ht="15.75" customHeight="1" x14ac:dyDescent="0.2">
      <c r="A108" s="10"/>
      <c r="B108" s="10"/>
      <c r="C108" s="10" t="s">
        <v>65</v>
      </c>
      <c r="D108" s="8">
        <f t="shared" ref="D108:D110" si="17">SUM(H108:P108)</f>
        <v>4</v>
      </c>
      <c r="E108" s="6">
        <v>4</v>
      </c>
      <c r="F108" s="6" t="s">
        <v>181</v>
      </c>
      <c r="G108" s="6" t="s">
        <v>181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2</v>
      </c>
      <c r="P108" s="12">
        <v>1</v>
      </c>
      <c r="Q108" s="3"/>
      <c r="R108" s="35"/>
    </row>
    <row r="109" spans="1:18" ht="18.75" customHeight="1" x14ac:dyDescent="0.2">
      <c r="A109" s="10"/>
      <c r="B109" s="10" t="s">
        <v>170</v>
      </c>
      <c r="C109" s="10"/>
      <c r="D109" s="8">
        <f t="shared" si="17"/>
        <v>2</v>
      </c>
      <c r="E109" s="6">
        <v>2</v>
      </c>
      <c r="F109" s="6" t="s">
        <v>181</v>
      </c>
      <c r="G109" s="6" t="s">
        <v>181</v>
      </c>
      <c r="H109" s="11">
        <v>0</v>
      </c>
      <c r="I109" s="11">
        <v>0</v>
      </c>
      <c r="J109" s="11">
        <v>0</v>
      </c>
      <c r="K109" s="11">
        <v>0</v>
      </c>
      <c r="L109" s="11">
        <v>1</v>
      </c>
      <c r="M109" s="11">
        <v>0</v>
      </c>
      <c r="N109" s="11">
        <v>0</v>
      </c>
      <c r="O109" s="11">
        <v>1</v>
      </c>
      <c r="P109" s="12">
        <v>0</v>
      </c>
      <c r="Q109" s="3"/>
      <c r="R109" s="35"/>
    </row>
    <row r="110" spans="1:18" ht="19.5" customHeight="1" x14ac:dyDescent="0.2">
      <c r="A110" s="10"/>
      <c r="B110" s="10" t="s">
        <v>66</v>
      </c>
      <c r="C110" s="10"/>
      <c r="D110" s="8">
        <f t="shared" si="17"/>
        <v>284</v>
      </c>
      <c r="E110" s="6">
        <v>202</v>
      </c>
      <c r="F110" s="6">
        <v>82</v>
      </c>
      <c r="G110" s="6" t="s">
        <v>181</v>
      </c>
      <c r="H110" s="11">
        <v>0</v>
      </c>
      <c r="I110" s="11">
        <v>2</v>
      </c>
      <c r="J110" s="11">
        <v>7</v>
      </c>
      <c r="K110" s="11">
        <v>19</v>
      </c>
      <c r="L110" s="11">
        <v>26</v>
      </c>
      <c r="M110" s="11">
        <v>30</v>
      </c>
      <c r="N110" s="11">
        <v>30</v>
      </c>
      <c r="O110" s="11">
        <v>94</v>
      </c>
      <c r="P110" s="12">
        <v>76</v>
      </c>
      <c r="Q110" s="3"/>
      <c r="R110" s="35"/>
    </row>
    <row r="111" spans="1:18" ht="19.5" customHeight="1" x14ac:dyDescent="0.2">
      <c r="A111" s="10"/>
      <c r="B111" s="10" t="s">
        <v>54</v>
      </c>
      <c r="C111" s="10"/>
      <c r="D111" s="8">
        <f t="shared" ref="D111:D112" si="18">SUM(H111:P111)</f>
        <v>10</v>
      </c>
      <c r="E111" s="6">
        <v>5</v>
      </c>
      <c r="F111" s="6">
        <v>4</v>
      </c>
      <c r="G111" s="6">
        <v>1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2</v>
      </c>
      <c r="P111" s="12">
        <v>7</v>
      </c>
      <c r="Q111" s="3"/>
      <c r="R111" s="35"/>
    </row>
    <row r="112" spans="1:18" ht="22.5" customHeight="1" x14ac:dyDescent="0.2">
      <c r="A112" s="10" t="s">
        <v>67</v>
      </c>
      <c r="B112" s="17"/>
      <c r="C112" s="17"/>
      <c r="D112" s="8">
        <f t="shared" si="18"/>
        <v>2990</v>
      </c>
      <c r="E112" s="8">
        <f>SUM(E114:E126)</f>
        <v>2551</v>
      </c>
      <c r="F112" s="8">
        <f t="shared" ref="F112:P112" si="19">SUM(F114:F126)</f>
        <v>437</v>
      </c>
      <c r="G112" s="8">
        <f t="shared" si="19"/>
        <v>2</v>
      </c>
      <c r="H112" s="8">
        <f t="shared" si="19"/>
        <v>30</v>
      </c>
      <c r="I112" s="8">
        <f t="shared" si="19"/>
        <v>221</v>
      </c>
      <c r="J112" s="8">
        <f t="shared" si="19"/>
        <v>303</v>
      </c>
      <c r="K112" s="8">
        <f t="shared" si="19"/>
        <v>340</v>
      </c>
      <c r="L112" s="8">
        <f t="shared" si="19"/>
        <v>287</v>
      </c>
      <c r="M112" s="8">
        <f t="shared" si="19"/>
        <v>233</v>
      </c>
      <c r="N112" s="8">
        <f t="shared" si="19"/>
        <v>152</v>
      </c>
      <c r="O112" s="8">
        <f t="shared" si="19"/>
        <v>226</v>
      </c>
      <c r="P112" s="9">
        <f t="shared" si="19"/>
        <v>1198</v>
      </c>
      <c r="Q112" s="3"/>
      <c r="R112" s="35"/>
    </row>
    <row r="113" spans="1:18" ht="19.5" customHeight="1" x14ac:dyDescent="0.2">
      <c r="A113" s="10"/>
      <c r="B113" s="10" t="s">
        <v>171</v>
      </c>
      <c r="C113" s="10"/>
      <c r="D113" s="8"/>
      <c r="E113" s="6"/>
      <c r="F113" s="6"/>
      <c r="G113" s="6"/>
      <c r="H113" s="11"/>
      <c r="I113" s="11"/>
      <c r="J113" s="11"/>
      <c r="K113" s="11"/>
      <c r="L113" s="11"/>
      <c r="M113" s="11"/>
      <c r="N113" s="11"/>
      <c r="O113" s="11"/>
      <c r="P113" s="12"/>
      <c r="Q113" s="3"/>
      <c r="R113" s="35"/>
    </row>
    <row r="114" spans="1:18" ht="15.75" customHeight="1" x14ac:dyDescent="0.2">
      <c r="A114" s="10"/>
      <c r="B114" s="10"/>
      <c r="C114" s="10" t="s">
        <v>172</v>
      </c>
      <c r="D114" s="8">
        <f>SUM(H114:P114)</f>
        <v>3</v>
      </c>
      <c r="E114" s="6">
        <v>3</v>
      </c>
      <c r="F114" s="6" t="s">
        <v>181</v>
      </c>
      <c r="G114" s="6" t="s">
        <v>181</v>
      </c>
      <c r="H114" s="11">
        <v>0</v>
      </c>
      <c r="I114" s="11">
        <v>0</v>
      </c>
      <c r="J114" s="11">
        <v>0</v>
      </c>
      <c r="K114" s="11">
        <v>1</v>
      </c>
      <c r="L114" s="11">
        <v>0</v>
      </c>
      <c r="M114" s="11">
        <v>1</v>
      </c>
      <c r="N114" s="11">
        <v>0</v>
      </c>
      <c r="O114" s="11">
        <v>1</v>
      </c>
      <c r="P114" s="12">
        <v>0</v>
      </c>
      <c r="Q114" s="3"/>
      <c r="R114" s="35"/>
    </row>
    <row r="115" spans="1:18" ht="19.5" customHeight="1" x14ac:dyDescent="0.2">
      <c r="A115" s="10"/>
      <c r="B115" s="10" t="s">
        <v>196</v>
      </c>
      <c r="C115" s="10"/>
      <c r="D115" s="8"/>
      <c r="E115" s="6"/>
      <c r="F115" s="6"/>
      <c r="G115" s="6"/>
      <c r="H115" s="11"/>
      <c r="I115" s="11"/>
      <c r="J115" s="11"/>
      <c r="K115" s="11"/>
      <c r="L115" s="11"/>
      <c r="M115" s="11"/>
      <c r="N115" s="11"/>
      <c r="O115" s="11"/>
      <c r="P115" s="12"/>
      <c r="Q115" s="3"/>
      <c r="R115" s="35"/>
    </row>
    <row r="116" spans="1:18" ht="15.6" customHeight="1" x14ac:dyDescent="0.2">
      <c r="A116" s="10"/>
      <c r="B116" s="10"/>
      <c r="C116" s="10" t="s">
        <v>195</v>
      </c>
      <c r="D116" s="8">
        <f>SUM(H116:P116)</f>
        <v>2</v>
      </c>
      <c r="E116" s="6">
        <v>2</v>
      </c>
      <c r="F116" s="6" t="s">
        <v>181</v>
      </c>
      <c r="G116" s="6" t="s">
        <v>181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0</v>
      </c>
      <c r="O116" s="11">
        <v>0</v>
      </c>
      <c r="P116" s="12">
        <v>1</v>
      </c>
      <c r="Q116" s="3"/>
      <c r="R116" s="35"/>
    </row>
    <row r="117" spans="1:18" ht="19.5" customHeight="1" x14ac:dyDescent="0.2">
      <c r="A117" s="10"/>
      <c r="B117" s="10" t="s">
        <v>68</v>
      </c>
      <c r="D117" s="8">
        <f t="shared" ref="D117:D134" si="20">SUM(H117:P117)</f>
        <v>86</v>
      </c>
      <c r="E117" s="6">
        <v>85</v>
      </c>
      <c r="F117" s="6">
        <v>1</v>
      </c>
      <c r="G117" s="6" t="s">
        <v>181</v>
      </c>
      <c r="H117" s="11">
        <v>0</v>
      </c>
      <c r="I117" s="11">
        <v>0</v>
      </c>
      <c r="J117" s="11">
        <v>7</v>
      </c>
      <c r="K117" s="11">
        <v>12</v>
      </c>
      <c r="L117" s="11">
        <v>6</v>
      </c>
      <c r="M117" s="11">
        <v>9</v>
      </c>
      <c r="N117" s="11">
        <v>6</v>
      </c>
      <c r="O117" s="11">
        <v>8</v>
      </c>
      <c r="P117" s="12">
        <v>38</v>
      </c>
      <c r="Q117" s="3"/>
      <c r="R117" s="35"/>
    </row>
    <row r="118" spans="1:18" ht="19.5" customHeight="1" x14ac:dyDescent="0.2">
      <c r="A118" s="10"/>
      <c r="B118" s="10" t="s">
        <v>69</v>
      </c>
      <c r="D118" s="8">
        <f t="shared" si="20"/>
        <v>4</v>
      </c>
      <c r="E118" s="6">
        <v>3</v>
      </c>
      <c r="F118" s="6">
        <v>1</v>
      </c>
      <c r="G118" s="6" t="s">
        <v>181</v>
      </c>
      <c r="H118" s="11">
        <v>0</v>
      </c>
      <c r="I118" s="11">
        <v>0</v>
      </c>
      <c r="J118" s="11">
        <v>0</v>
      </c>
      <c r="K118" s="11">
        <v>0</v>
      </c>
      <c r="L118" s="11">
        <v>1</v>
      </c>
      <c r="M118" s="11">
        <v>2</v>
      </c>
      <c r="N118" s="11">
        <v>0</v>
      </c>
      <c r="O118" s="11">
        <v>0</v>
      </c>
      <c r="P118" s="12">
        <v>1</v>
      </c>
      <c r="Q118" s="3"/>
      <c r="R118" s="35"/>
    </row>
    <row r="119" spans="1:18" ht="19.5" customHeight="1" x14ac:dyDescent="0.2">
      <c r="A119" s="10"/>
      <c r="B119" s="10" t="s">
        <v>70</v>
      </c>
      <c r="C119" s="10"/>
      <c r="D119" s="8">
        <f t="shared" si="20"/>
        <v>408</v>
      </c>
      <c r="E119" s="6">
        <v>239</v>
      </c>
      <c r="F119" s="6">
        <v>169</v>
      </c>
      <c r="G119" s="6" t="s">
        <v>181</v>
      </c>
      <c r="H119" s="11">
        <v>9</v>
      </c>
      <c r="I119" s="11">
        <v>36</v>
      </c>
      <c r="J119" s="11">
        <v>46</v>
      </c>
      <c r="K119" s="11">
        <v>39</v>
      </c>
      <c r="L119" s="11">
        <v>43</v>
      </c>
      <c r="M119" s="11">
        <v>25</v>
      </c>
      <c r="N119" s="11">
        <v>16</v>
      </c>
      <c r="O119" s="11">
        <v>8</v>
      </c>
      <c r="P119" s="12">
        <v>186</v>
      </c>
      <c r="Q119" s="3"/>
      <c r="R119" s="35"/>
    </row>
    <row r="120" spans="1:18" ht="19.5" customHeight="1" x14ac:dyDescent="0.2">
      <c r="A120" s="10"/>
      <c r="B120" s="14" t="s">
        <v>71</v>
      </c>
      <c r="C120" s="10"/>
      <c r="D120" s="8">
        <f t="shared" si="20"/>
        <v>2</v>
      </c>
      <c r="E120" s="6">
        <v>1</v>
      </c>
      <c r="F120" s="6">
        <v>1</v>
      </c>
      <c r="G120" s="6" t="s">
        <v>181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2">
        <v>1</v>
      </c>
      <c r="Q120" s="3"/>
      <c r="R120" s="35"/>
    </row>
    <row r="121" spans="1:18" ht="19.5" customHeight="1" x14ac:dyDescent="0.2">
      <c r="A121" s="10"/>
      <c r="B121" s="10" t="s">
        <v>72</v>
      </c>
      <c r="C121" s="10"/>
      <c r="D121" s="8">
        <f t="shared" si="20"/>
        <v>17</v>
      </c>
      <c r="E121" s="6">
        <v>17</v>
      </c>
      <c r="F121" s="6" t="s">
        <v>181</v>
      </c>
      <c r="G121" s="6" t="s">
        <v>181</v>
      </c>
      <c r="H121" s="11">
        <v>0</v>
      </c>
      <c r="I121" s="11">
        <v>1</v>
      </c>
      <c r="J121" s="11">
        <v>0</v>
      </c>
      <c r="K121" s="11">
        <v>3</v>
      </c>
      <c r="L121" s="11">
        <v>1</v>
      </c>
      <c r="M121" s="11">
        <v>0</v>
      </c>
      <c r="N121" s="11">
        <v>1</v>
      </c>
      <c r="O121" s="11">
        <v>1</v>
      </c>
      <c r="P121" s="12">
        <v>10</v>
      </c>
      <c r="Q121" s="3"/>
      <c r="R121" s="35"/>
    </row>
    <row r="122" spans="1:18" ht="19.5" customHeight="1" x14ac:dyDescent="0.2">
      <c r="A122" s="10"/>
      <c r="B122" s="10" t="s">
        <v>173</v>
      </c>
      <c r="C122" s="10"/>
      <c r="D122" s="8">
        <f t="shared" si="20"/>
        <v>2</v>
      </c>
      <c r="E122" s="6">
        <v>1</v>
      </c>
      <c r="F122" s="6">
        <v>1</v>
      </c>
      <c r="G122" s="6" t="s">
        <v>181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2">
        <v>2</v>
      </c>
      <c r="Q122" s="3"/>
      <c r="R122" s="35"/>
    </row>
    <row r="123" spans="1:18" ht="19.5" customHeight="1" x14ac:dyDescent="0.2">
      <c r="A123" s="10"/>
      <c r="B123" s="10" t="s">
        <v>73</v>
      </c>
      <c r="C123" s="10"/>
      <c r="D123" s="8">
        <f t="shared" si="20"/>
        <v>6</v>
      </c>
      <c r="E123" s="6">
        <v>5</v>
      </c>
      <c r="F123" s="6">
        <v>1</v>
      </c>
      <c r="G123" s="6" t="s">
        <v>181</v>
      </c>
      <c r="H123" s="11">
        <v>0</v>
      </c>
      <c r="I123" s="11">
        <v>2</v>
      </c>
      <c r="J123" s="11">
        <v>0</v>
      </c>
      <c r="K123" s="11">
        <v>0</v>
      </c>
      <c r="L123" s="11">
        <v>1</v>
      </c>
      <c r="M123" s="11">
        <v>2</v>
      </c>
      <c r="N123" s="11">
        <v>0</v>
      </c>
      <c r="O123" s="11">
        <v>0</v>
      </c>
      <c r="P123" s="12">
        <v>1</v>
      </c>
      <c r="Q123" s="3"/>
      <c r="R123" s="35"/>
    </row>
    <row r="124" spans="1:18" ht="19.5" customHeight="1" x14ac:dyDescent="0.2">
      <c r="A124" s="10"/>
      <c r="B124" s="14" t="s">
        <v>74</v>
      </c>
      <c r="C124" s="10"/>
      <c r="D124" s="8">
        <f t="shared" si="20"/>
        <v>32</v>
      </c>
      <c r="E124" s="6">
        <v>25</v>
      </c>
      <c r="F124" s="6">
        <v>7</v>
      </c>
      <c r="G124" s="6" t="s">
        <v>181</v>
      </c>
      <c r="H124" s="11">
        <v>0</v>
      </c>
      <c r="I124" s="11">
        <v>4</v>
      </c>
      <c r="J124" s="11">
        <v>3</v>
      </c>
      <c r="K124" s="11">
        <v>1</v>
      </c>
      <c r="L124" s="11">
        <v>4</v>
      </c>
      <c r="M124" s="11">
        <v>2</v>
      </c>
      <c r="N124" s="11">
        <v>2</v>
      </c>
      <c r="O124" s="11">
        <v>1</v>
      </c>
      <c r="P124" s="12">
        <v>15</v>
      </c>
      <c r="Q124" s="3"/>
      <c r="R124" s="35"/>
    </row>
    <row r="125" spans="1:18" ht="19.5" customHeight="1" x14ac:dyDescent="0.2">
      <c r="A125" s="10"/>
      <c r="B125" s="10" t="s">
        <v>75</v>
      </c>
      <c r="C125" s="10"/>
      <c r="D125" s="8">
        <f t="shared" si="20"/>
        <v>2398</v>
      </c>
      <c r="E125" s="6">
        <v>2142</v>
      </c>
      <c r="F125" s="6">
        <v>255</v>
      </c>
      <c r="G125" s="6">
        <v>1</v>
      </c>
      <c r="H125" s="11">
        <v>21</v>
      </c>
      <c r="I125" s="11">
        <v>177</v>
      </c>
      <c r="J125" s="11">
        <v>246</v>
      </c>
      <c r="K125" s="11">
        <v>282</v>
      </c>
      <c r="L125" s="11">
        <v>229</v>
      </c>
      <c r="M125" s="11">
        <v>186</v>
      </c>
      <c r="N125" s="11">
        <v>126</v>
      </c>
      <c r="O125" s="11">
        <v>204</v>
      </c>
      <c r="P125" s="12">
        <v>927</v>
      </c>
      <c r="Q125" s="3"/>
      <c r="R125" s="35"/>
    </row>
    <row r="126" spans="1:18" ht="19.5" customHeight="1" x14ac:dyDescent="0.2">
      <c r="A126" s="10"/>
      <c r="B126" s="10" t="s">
        <v>54</v>
      </c>
      <c r="C126" s="10"/>
      <c r="D126" s="8">
        <f t="shared" si="20"/>
        <v>30</v>
      </c>
      <c r="E126" s="6">
        <v>28</v>
      </c>
      <c r="F126" s="6">
        <v>1</v>
      </c>
      <c r="G126" s="6">
        <v>1</v>
      </c>
      <c r="H126" s="11">
        <v>0</v>
      </c>
      <c r="I126" s="11">
        <v>0</v>
      </c>
      <c r="J126" s="11">
        <v>1</v>
      </c>
      <c r="K126" s="11">
        <v>2</v>
      </c>
      <c r="L126" s="11">
        <v>2</v>
      </c>
      <c r="M126" s="11">
        <v>5</v>
      </c>
      <c r="N126" s="11">
        <v>1</v>
      </c>
      <c r="O126" s="11">
        <v>3</v>
      </c>
      <c r="P126" s="12">
        <v>16</v>
      </c>
      <c r="Q126" s="3"/>
      <c r="R126" s="35"/>
    </row>
    <row r="127" spans="1:18" ht="22.5" customHeight="1" x14ac:dyDescent="0.2">
      <c r="A127" s="10" t="s">
        <v>76</v>
      </c>
      <c r="B127" s="10"/>
      <c r="C127" s="10"/>
      <c r="D127" s="8">
        <f t="shared" si="20"/>
        <v>1760</v>
      </c>
      <c r="E127" s="8">
        <f t="shared" ref="E127:P127" si="21">SUM(E128:E142)</f>
        <v>1728</v>
      </c>
      <c r="F127" s="8">
        <f t="shared" si="21"/>
        <v>31</v>
      </c>
      <c r="G127" s="8">
        <f t="shared" si="21"/>
        <v>1</v>
      </c>
      <c r="H127" s="8">
        <f t="shared" si="21"/>
        <v>137</v>
      </c>
      <c r="I127" s="8">
        <f t="shared" si="21"/>
        <v>393</v>
      </c>
      <c r="J127" s="8">
        <f t="shared" si="21"/>
        <v>212</v>
      </c>
      <c r="K127" s="8">
        <f t="shared" si="21"/>
        <v>119</v>
      </c>
      <c r="L127" s="8">
        <f t="shared" si="21"/>
        <v>105</v>
      </c>
      <c r="M127" s="8">
        <f t="shared" si="21"/>
        <v>83</v>
      </c>
      <c r="N127" s="8">
        <f t="shared" si="21"/>
        <v>55</v>
      </c>
      <c r="O127" s="8">
        <f t="shared" si="21"/>
        <v>144</v>
      </c>
      <c r="P127" s="9">
        <f t="shared" si="21"/>
        <v>512</v>
      </c>
      <c r="Q127" s="3"/>
      <c r="R127" s="35"/>
    </row>
    <row r="128" spans="1:18" ht="19.5" customHeight="1" x14ac:dyDescent="0.2">
      <c r="A128" s="10"/>
      <c r="B128" s="10" t="s">
        <v>77</v>
      </c>
      <c r="D128" s="8">
        <f t="shared" si="20"/>
        <v>283</v>
      </c>
      <c r="E128" s="6">
        <v>279</v>
      </c>
      <c r="F128" s="6">
        <v>4</v>
      </c>
      <c r="G128" s="6" t="s">
        <v>181</v>
      </c>
      <c r="H128" s="11">
        <v>8</v>
      </c>
      <c r="I128" s="11">
        <v>22</v>
      </c>
      <c r="J128" s="11">
        <v>19</v>
      </c>
      <c r="K128" s="11">
        <v>21</v>
      </c>
      <c r="L128" s="11">
        <v>30</v>
      </c>
      <c r="M128" s="11">
        <v>28</v>
      </c>
      <c r="N128" s="11">
        <v>12</v>
      </c>
      <c r="O128" s="11">
        <v>59</v>
      </c>
      <c r="P128" s="12">
        <v>84</v>
      </c>
      <c r="Q128" s="3"/>
      <c r="R128" s="35"/>
    </row>
    <row r="129" spans="1:18" ht="19.5" customHeight="1" x14ac:dyDescent="0.2">
      <c r="A129" s="10"/>
      <c r="B129" s="10" t="s">
        <v>78</v>
      </c>
      <c r="D129" s="8">
        <f t="shared" si="20"/>
        <v>5</v>
      </c>
      <c r="E129" s="6">
        <v>5</v>
      </c>
      <c r="F129" s="6" t="s">
        <v>181</v>
      </c>
      <c r="G129" s="6" t="s">
        <v>181</v>
      </c>
      <c r="H129" s="11">
        <v>0</v>
      </c>
      <c r="I129" s="11">
        <v>0</v>
      </c>
      <c r="J129" s="11">
        <v>2</v>
      </c>
      <c r="K129" s="11">
        <v>0</v>
      </c>
      <c r="L129" s="11">
        <v>1</v>
      </c>
      <c r="M129" s="11">
        <v>0</v>
      </c>
      <c r="N129" s="11">
        <v>0</v>
      </c>
      <c r="O129" s="11">
        <v>1</v>
      </c>
      <c r="P129" s="12">
        <v>1</v>
      </c>
      <c r="Q129" s="3"/>
      <c r="R129" s="35"/>
    </row>
    <row r="130" spans="1:18" ht="19.5" customHeight="1" x14ac:dyDescent="0.2">
      <c r="A130" s="10"/>
      <c r="B130" s="10" t="s">
        <v>79</v>
      </c>
      <c r="D130" s="8">
        <f t="shared" si="20"/>
        <v>63</v>
      </c>
      <c r="E130" s="6">
        <v>59</v>
      </c>
      <c r="F130" s="6">
        <v>4</v>
      </c>
      <c r="G130" s="6" t="s">
        <v>181</v>
      </c>
      <c r="H130" s="11">
        <v>2</v>
      </c>
      <c r="I130" s="11">
        <v>9</v>
      </c>
      <c r="J130" s="11">
        <v>8</v>
      </c>
      <c r="K130" s="11">
        <v>6</v>
      </c>
      <c r="L130" s="11">
        <v>5</v>
      </c>
      <c r="M130" s="11">
        <v>4</v>
      </c>
      <c r="N130" s="11">
        <v>3</v>
      </c>
      <c r="O130" s="11">
        <v>15</v>
      </c>
      <c r="P130" s="12">
        <v>11</v>
      </c>
      <c r="Q130" s="3"/>
      <c r="R130" s="35"/>
    </row>
    <row r="131" spans="1:18" ht="19.5" customHeight="1" x14ac:dyDescent="0.2">
      <c r="A131" s="10"/>
      <c r="B131" s="14" t="s">
        <v>80</v>
      </c>
      <c r="D131" s="8">
        <f t="shared" si="20"/>
        <v>273</v>
      </c>
      <c r="E131" s="6">
        <v>268</v>
      </c>
      <c r="F131" s="6">
        <v>5</v>
      </c>
      <c r="G131" s="6" t="s">
        <v>181</v>
      </c>
      <c r="H131" s="11">
        <v>19</v>
      </c>
      <c r="I131" s="11">
        <v>63</v>
      </c>
      <c r="J131" s="11">
        <v>32</v>
      </c>
      <c r="K131" s="11">
        <v>8</v>
      </c>
      <c r="L131" s="11">
        <v>7</v>
      </c>
      <c r="M131" s="11">
        <v>4</v>
      </c>
      <c r="N131" s="11">
        <v>4</v>
      </c>
      <c r="O131" s="11">
        <v>3</v>
      </c>
      <c r="P131" s="12">
        <v>133</v>
      </c>
      <c r="Q131" s="3"/>
      <c r="R131" s="35"/>
    </row>
    <row r="132" spans="1:18" ht="19.5" customHeight="1" x14ac:dyDescent="0.2">
      <c r="A132" s="10"/>
      <c r="B132" s="14" t="s">
        <v>81</v>
      </c>
      <c r="D132" s="8">
        <f t="shared" si="20"/>
        <v>6</v>
      </c>
      <c r="E132" s="6">
        <v>4</v>
      </c>
      <c r="F132" s="6">
        <v>2</v>
      </c>
      <c r="G132" s="6" t="s">
        <v>181</v>
      </c>
      <c r="H132" s="11">
        <v>1</v>
      </c>
      <c r="I132" s="11">
        <v>2</v>
      </c>
      <c r="J132" s="11">
        <v>1</v>
      </c>
      <c r="K132" s="11">
        <v>1</v>
      </c>
      <c r="L132" s="11">
        <v>0</v>
      </c>
      <c r="M132" s="11">
        <v>0</v>
      </c>
      <c r="N132" s="11">
        <v>0</v>
      </c>
      <c r="O132" s="11">
        <v>0</v>
      </c>
      <c r="P132" s="12">
        <v>1</v>
      </c>
      <c r="Q132" s="3"/>
      <c r="R132" s="35"/>
    </row>
    <row r="133" spans="1:18" ht="19.5" customHeight="1" x14ac:dyDescent="0.2">
      <c r="A133" s="10"/>
      <c r="B133" s="14" t="s">
        <v>82</v>
      </c>
      <c r="D133" s="8">
        <f t="shared" si="20"/>
        <v>8</v>
      </c>
      <c r="E133" s="6">
        <v>8</v>
      </c>
      <c r="F133" s="6" t="s">
        <v>181</v>
      </c>
      <c r="G133" s="6" t="s">
        <v>181</v>
      </c>
      <c r="H133" s="11">
        <v>0</v>
      </c>
      <c r="I133" s="11">
        <v>0</v>
      </c>
      <c r="J133" s="11">
        <v>1</v>
      </c>
      <c r="K133" s="11">
        <v>0</v>
      </c>
      <c r="L133" s="11">
        <v>2</v>
      </c>
      <c r="M133" s="11">
        <v>1</v>
      </c>
      <c r="N133" s="11">
        <v>0</v>
      </c>
      <c r="O133" s="11">
        <v>2</v>
      </c>
      <c r="P133" s="12">
        <v>2</v>
      </c>
      <c r="Q133" s="3"/>
      <c r="R133" s="35"/>
    </row>
    <row r="134" spans="1:18" ht="19.5" customHeight="1" x14ac:dyDescent="0.2">
      <c r="A134" s="10"/>
      <c r="B134" s="14" t="s">
        <v>174</v>
      </c>
      <c r="D134" s="8">
        <f t="shared" si="20"/>
        <v>5</v>
      </c>
      <c r="E134" s="6">
        <v>5</v>
      </c>
      <c r="F134" s="6" t="s">
        <v>181</v>
      </c>
      <c r="G134" s="6" t="s">
        <v>181</v>
      </c>
      <c r="H134" s="11">
        <v>0</v>
      </c>
      <c r="I134" s="11">
        <v>1</v>
      </c>
      <c r="J134" s="11">
        <v>1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2">
        <v>3</v>
      </c>
      <c r="Q134" s="3"/>
      <c r="R134" s="35"/>
    </row>
    <row r="135" spans="1:18" ht="19.5" customHeight="1" x14ac:dyDescent="0.2">
      <c r="A135" s="10"/>
      <c r="B135" s="14" t="s">
        <v>83</v>
      </c>
      <c r="D135" s="8"/>
      <c r="E135" s="6"/>
      <c r="F135" s="6"/>
      <c r="G135" s="6"/>
      <c r="H135" s="11"/>
      <c r="I135" s="11"/>
      <c r="J135" s="11"/>
      <c r="K135" s="11"/>
      <c r="L135" s="11"/>
      <c r="M135" s="11"/>
      <c r="N135" s="11"/>
      <c r="O135" s="11"/>
      <c r="P135" s="12"/>
      <c r="Q135" s="3"/>
      <c r="R135" s="35"/>
    </row>
    <row r="136" spans="1:18" ht="15.75" customHeight="1" x14ac:dyDescent="0.2">
      <c r="A136" s="10"/>
      <c r="B136" s="14"/>
      <c r="C136" s="2" t="s">
        <v>84</v>
      </c>
      <c r="D136" s="8">
        <f t="shared" ref="D136:D145" si="22">SUM(H136:P136)</f>
        <v>349</v>
      </c>
      <c r="E136" s="6">
        <v>346</v>
      </c>
      <c r="F136" s="6">
        <v>3</v>
      </c>
      <c r="G136" s="6" t="s">
        <v>181</v>
      </c>
      <c r="H136" s="11">
        <v>42</v>
      </c>
      <c r="I136" s="11">
        <v>130</v>
      </c>
      <c r="J136" s="11">
        <v>60</v>
      </c>
      <c r="K136" s="11">
        <v>14</v>
      </c>
      <c r="L136" s="11">
        <v>8</v>
      </c>
      <c r="M136" s="11">
        <v>3</v>
      </c>
      <c r="N136" s="11">
        <v>8</v>
      </c>
      <c r="O136" s="11">
        <v>6</v>
      </c>
      <c r="P136" s="12">
        <v>78</v>
      </c>
      <c r="Q136" s="3"/>
      <c r="R136" s="35"/>
    </row>
    <row r="137" spans="1:18" ht="18.75" customHeight="1" x14ac:dyDescent="0.2">
      <c r="A137" s="10"/>
      <c r="B137" s="14" t="s">
        <v>175</v>
      </c>
      <c r="D137" s="8">
        <f t="shared" si="22"/>
        <v>2</v>
      </c>
      <c r="E137" s="6">
        <v>2</v>
      </c>
      <c r="F137" s="6" t="s">
        <v>181</v>
      </c>
      <c r="G137" s="6" t="s">
        <v>181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0</v>
      </c>
      <c r="O137" s="11">
        <v>0</v>
      </c>
      <c r="P137" s="12">
        <v>1</v>
      </c>
      <c r="Q137" s="3"/>
      <c r="R137" s="35"/>
    </row>
    <row r="138" spans="1:18" ht="19.5" customHeight="1" x14ac:dyDescent="0.2">
      <c r="A138" s="10"/>
      <c r="B138" s="14" t="s">
        <v>85</v>
      </c>
      <c r="D138" s="8">
        <f t="shared" si="22"/>
        <v>2</v>
      </c>
      <c r="E138" s="6">
        <v>2</v>
      </c>
      <c r="F138" s="6" t="s">
        <v>181</v>
      </c>
      <c r="G138" s="6" t="s">
        <v>181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2">
        <v>2</v>
      </c>
      <c r="Q138" s="3"/>
      <c r="R138" s="35"/>
    </row>
    <row r="139" spans="1:18" ht="19.5" customHeight="1" x14ac:dyDescent="0.2">
      <c r="A139" s="10"/>
      <c r="B139" s="10" t="s">
        <v>86</v>
      </c>
      <c r="D139" s="8">
        <f t="shared" si="22"/>
        <v>24</v>
      </c>
      <c r="E139" s="6">
        <v>23</v>
      </c>
      <c r="F139" s="6">
        <v>1</v>
      </c>
      <c r="G139" s="6" t="s">
        <v>181</v>
      </c>
      <c r="H139" s="11">
        <v>1</v>
      </c>
      <c r="I139" s="11">
        <v>11</v>
      </c>
      <c r="J139" s="11">
        <v>0</v>
      </c>
      <c r="K139" s="11">
        <v>1</v>
      </c>
      <c r="L139" s="11">
        <v>1</v>
      </c>
      <c r="M139" s="11">
        <v>1</v>
      </c>
      <c r="N139" s="11">
        <v>0</v>
      </c>
      <c r="O139" s="11">
        <v>3</v>
      </c>
      <c r="P139" s="12">
        <v>6</v>
      </c>
      <c r="Q139" s="3"/>
      <c r="R139" s="35"/>
    </row>
    <row r="140" spans="1:18" ht="19.5" customHeight="1" x14ac:dyDescent="0.2">
      <c r="A140" s="10"/>
      <c r="B140" s="10" t="s">
        <v>176</v>
      </c>
      <c r="D140" s="8">
        <f t="shared" si="22"/>
        <v>3</v>
      </c>
      <c r="E140" s="6">
        <v>3</v>
      </c>
      <c r="F140" s="6" t="s">
        <v>181</v>
      </c>
      <c r="G140" s="6" t="s">
        <v>181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2">
        <v>3</v>
      </c>
      <c r="Q140" s="3"/>
      <c r="R140" s="35"/>
    </row>
    <row r="141" spans="1:18" ht="19.5" customHeight="1" x14ac:dyDescent="0.2">
      <c r="A141" s="10"/>
      <c r="B141" s="10" t="s">
        <v>87</v>
      </c>
      <c r="D141" s="8">
        <f t="shared" si="22"/>
        <v>714</v>
      </c>
      <c r="E141" s="6">
        <v>702</v>
      </c>
      <c r="F141" s="6">
        <v>12</v>
      </c>
      <c r="G141" s="6" t="s">
        <v>181</v>
      </c>
      <c r="H141" s="11">
        <v>63</v>
      </c>
      <c r="I141" s="11">
        <v>153</v>
      </c>
      <c r="J141" s="11">
        <v>86</v>
      </c>
      <c r="K141" s="11">
        <v>67</v>
      </c>
      <c r="L141" s="11">
        <v>50</v>
      </c>
      <c r="M141" s="11">
        <v>39</v>
      </c>
      <c r="N141" s="11">
        <v>28</v>
      </c>
      <c r="O141" s="11">
        <v>54</v>
      </c>
      <c r="P141" s="12">
        <v>174</v>
      </c>
      <c r="Q141" s="3"/>
      <c r="R141" s="35"/>
    </row>
    <row r="142" spans="1:18" ht="19.5" customHeight="1" x14ac:dyDescent="0.2">
      <c r="A142" s="10"/>
      <c r="B142" s="10" t="s">
        <v>54</v>
      </c>
      <c r="D142" s="8">
        <f t="shared" si="22"/>
        <v>23</v>
      </c>
      <c r="E142" s="6">
        <v>22</v>
      </c>
      <c r="F142" s="6" t="s">
        <v>181</v>
      </c>
      <c r="G142" s="6">
        <v>1</v>
      </c>
      <c r="H142" s="11">
        <v>1</v>
      </c>
      <c r="I142" s="11">
        <v>2</v>
      </c>
      <c r="J142" s="11">
        <v>2</v>
      </c>
      <c r="K142" s="11">
        <v>1</v>
      </c>
      <c r="L142" s="11">
        <v>1</v>
      </c>
      <c r="M142" s="11">
        <v>2</v>
      </c>
      <c r="N142" s="11">
        <v>0</v>
      </c>
      <c r="O142" s="11">
        <v>1</v>
      </c>
      <c r="P142" s="12">
        <v>13</v>
      </c>
      <c r="Q142" s="3"/>
      <c r="R142" s="35"/>
    </row>
    <row r="143" spans="1:18" ht="21" customHeight="1" x14ac:dyDescent="0.2">
      <c r="A143" s="10" t="s">
        <v>132</v>
      </c>
      <c r="B143" s="10"/>
      <c r="C143" s="10"/>
      <c r="D143" s="8">
        <f t="shared" si="22"/>
        <v>8</v>
      </c>
      <c r="E143" s="8">
        <f>SUM(E144:E145)</f>
        <v>8</v>
      </c>
      <c r="F143" s="13">
        <f t="shared" ref="F143:G143" si="23">SUM(F144:F145)</f>
        <v>0</v>
      </c>
      <c r="G143" s="13">
        <f t="shared" si="23"/>
        <v>0</v>
      </c>
      <c r="H143" s="13">
        <f>SUM(H144:H145)</f>
        <v>0</v>
      </c>
      <c r="I143" s="13">
        <f t="shared" ref="I143:P143" si="24">SUM(I144:I145)</f>
        <v>0</v>
      </c>
      <c r="J143" s="13">
        <f t="shared" si="24"/>
        <v>0</v>
      </c>
      <c r="K143" s="13">
        <f t="shared" si="24"/>
        <v>0</v>
      </c>
      <c r="L143" s="13">
        <f t="shared" si="24"/>
        <v>2</v>
      </c>
      <c r="M143" s="8" t="s">
        <v>181</v>
      </c>
      <c r="N143" s="13">
        <v>0</v>
      </c>
      <c r="O143" s="8">
        <f t="shared" si="24"/>
        <v>1</v>
      </c>
      <c r="P143" s="18">
        <f t="shared" si="24"/>
        <v>5</v>
      </c>
      <c r="Q143" s="3"/>
      <c r="R143" s="35"/>
    </row>
    <row r="144" spans="1:18" ht="20.25" customHeight="1" x14ac:dyDescent="0.2">
      <c r="A144" s="10"/>
      <c r="B144" s="10" t="s">
        <v>133</v>
      </c>
      <c r="C144" s="10"/>
      <c r="D144" s="8">
        <f t="shared" si="22"/>
        <v>5</v>
      </c>
      <c r="E144" s="6">
        <v>5</v>
      </c>
      <c r="F144" s="6" t="s">
        <v>181</v>
      </c>
      <c r="G144" s="6" t="s">
        <v>181</v>
      </c>
      <c r="H144" s="11">
        <v>0</v>
      </c>
      <c r="I144" s="11">
        <v>0</v>
      </c>
      <c r="J144" s="11">
        <v>0</v>
      </c>
      <c r="K144" s="11">
        <v>0</v>
      </c>
      <c r="L144" s="11">
        <v>2</v>
      </c>
      <c r="M144" s="11">
        <v>0</v>
      </c>
      <c r="N144" s="11">
        <v>0</v>
      </c>
      <c r="O144" s="11">
        <v>1</v>
      </c>
      <c r="P144" s="12">
        <v>2</v>
      </c>
      <c r="Q144" s="3"/>
      <c r="R144" s="35"/>
    </row>
    <row r="145" spans="1:18" ht="19.5" customHeight="1" x14ac:dyDescent="0.2">
      <c r="A145" s="10"/>
      <c r="B145" s="10" t="s">
        <v>88</v>
      </c>
      <c r="C145" s="10"/>
      <c r="D145" s="8">
        <f t="shared" si="22"/>
        <v>3</v>
      </c>
      <c r="E145" s="6">
        <v>3</v>
      </c>
      <c r="F145" s="6" t="s">
        <v>181</v>
      </c>
      <c r="G145" s="6" t="s">
        <v>181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2">
        <v>3</v>
      </c>
      <c r="Q145" s="3"/>
      <c r="R145" s="35"/>
    </row>
    <row r="146" spans="1:18" ht="22.5" customHeight="1" x14ac:dyDescent="0.2">
      <c r="A146" s="10" t="s">
        <v>89</v>
      </c>
      <c r="B146" s="10"/>
      <c r="C146" s="10"/>
      <c r="D146" s="8">
        <f>SUM(H146:P146)</f>
        <v>1406</v>
      </c>
      <c r="E146" s="8">
        <f t="shared" ref="E146:P146" si="25">SUM(E148:E159)</f>
        <v>1267</v>
      </c>
      <c r="F146" s="8">
        <f t="shared" si="25"/>
        <v>136</v>
      </c>
      <c r="G146" s="8">
        <f t="shared" si="25"/>
        <v>3</v>
      </c>
      <c r="H146" s="13">
        <f t="shared" si="25"/>
        <v>52</v>
      </c>
      <c r="I146" s="13">
        <f t="shared" si="25"/>
        <v>189</v>
      </c>
      <c r="J146" s="13">
        <f t="shared" si="25"/>
        <v>213</v>
      </c>
      <c r="K146" s="13">
        <f t="shared" si="25"/>
        <v>138</v>
      </c>
      <c r="L146" s="13">
        <f t="shared" si="25"/>
        <v>114</v>
      </c>
      <c r="M146" s="13">
        <f t="shared" si="25"/>
        <v>85</v>
      </c>
      <c r="N146" s="13">
        <f t="shared" si="25"/>
        <v>53</v>
      </c>
      <c r="O146" s="13">
        <f t="shared" si="25"/>
        <v>119</v>
      </c>
      <c r="P146" s="18">
        <f t="shared" si="25"/>
        <v>443</v>
      </c>
      <c r="Q146" s="3"/>
      <c r="R146" s="35"/>
    </row>
    <row r="147" spans="1:18" ht="19.5" customHeight="1" x14ac:dyDescent="0.2">
      <c r="A147" s="10"/>
      <c r="B147" s="10" t="s">
        <v>189</v>
      </c>
      <c r="D147" s="8"/>
      <c r="E147" s="8"/>
      <c r="F147" s="8"/>
      <c r="G147" s="8"/>
      <c r="H147" s="13"/>
      <c r="I147" s="13"/>
      <c r="J147" s="13"/>
      <c r="K147" s="13"/>
      <c r="L147" s="13"/>
      <c r="M147" s="13"/>
      <c r="N147" s="13"/>
      <c r="O147" s="13"/>
      <c r="P147" s="18"/>
      <c r="Q147" s="3"/>
      <c r="R147" s="35"/>
    </row>
    <row r="148" spans="1:18" ht="15.6" customHeight="1" x14ac:dyDescent="0.2">
      <c r="A148" s="10"/>
      <c r="B148" s="10"/>
      <c r="C148" s="2" t="s">
        <v>190</v>
      </c>
      <c r="D148" s="8">
        <f t="shared" ref="D148:D162" si="26">SUM(H148:P148)</f>
        <v>1</v>
      </c>
      <c r="E148" s="6">
        <v>1</v>
      </c>
      <c r="F148" s="6" t="s">
        <v>181</v>
      </c>
      <c r="G148" s="6" t="s">
        <v>181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2">
        <v>1</v>
      </c>
      <c r="Q148" s="3"/>
      <c r="R148" s="35"/>
    </row>
    <row r="149" spans="1:18" ht="19.5" customHeight="1" x14ac:dyDescent="0.2">
      <c r="A149" s="10" t="s">
        <v>186</v>
      </c>
      <c r="B149" s="10"/>
      <c r="D149" s="8"/>
      <c r="E149" s="6"/>
      <c r="F149" s="6"/>
      <c r="G149" s="6"/>
      <c r="H149" s="11"/>
      <c r="I149" s="11"/>
      <c r="J149" s="11"/>
      <c r="K149" s="11"/>
      <c r="L149" s="11"/>
      <c r="M149" s="11"/>
      <c r="N149" s="11"/>
      <c r="O149" s="11"/>
      <c r="P149" s="12"/>
      <c r="Q149" s="3"/>
      <c r="R149" s="35"/>
    </row>
    <row r="150" spans="1:18" ht="19.5" customHeight="1" x14ac:dyDescent="0.2">
      <c r="A150" s="10"/>
      <c r="B150" s="10" t="s">
        <v>177</v>
      </c>
      <c r="D150" s="8">
        <f t="shared" si="26"/>
        <v>2</v>
      </c>
      <c r="E150" s="6" t="s">
        <v>181</v>
      </c>
      <c r="F150" s="6">
        <v>2</v>
      </c>
      <c r="G150" s="6" t="s">
        <v>181</v>
      </c>
      <c r="H150" s="11">
        <v>0</v>
      </c>
      <c r="I150" s="11">
        <v>1</v>
      </c>
      <c r="J150" s="11">
        <v>0</v>
      </c>
      <c r="K150" s="11">
        <v>0</v>
      </c>
      <c r="L150" s="11">
        <v>1</v>
      </c>
      <c r="M150" s="11">
        <v>0</v>
      </c>
      <c r="N150" s="11">
        <v>0</v>
      </c>
      <c r="O150" s="11">
        <v>0</v>
      </c>
      <c r="P150" s="12">
        <v>0</v>
      </c>
      <c r="Q150" s="3"/>
      <c r="R150" s="35"/>
    </row>
    <row r="151" spans="1:18" ht="19.5" customHeight="1" x14ac:dyDescent="0.2">
      <c r="A151" s="10"/>
      <c r="B151" s="14" t="s">
        <v>90</v>
      </c>
      <c r="D151" s="8">
        <f t="shared" si="26"/>
        <v>16</v>
      </c>
      <c r="E151" s="6">
        <v>16</v>
      </c>
      <c r="F151" s="6" t="s">
        <v>181</v>
      </c>
      <c r="G151" s="6" t="s">
        <v>181</v>
      </c>
      <c r="H151" s="11">
        <v>4</v>
      </c>
      <c r="I151" s="11">
        <v>2</v>
      </c>
      <c r="J151" s="11">
        <v>2</v>
      </c>
      <c r="K151" s="11">
        <v>1</v>
      </c>
      <c r="L151" s="11">
        <v>1</v>
      </c>
      <c r="M151" s="11">
        <v>2</v>
      </c>
      <c r="N151" s="11">
        <v>0</v>
      </c>
      <c r="O151" s="11">
        <v>0</v>
      </c>
      <c r="P151" s="12">
        <v>4</v>
      </c>
      <c r="Q151" s="3"/>
      <c r="R151" s="35"/>
    </row>
    <row r="152" spans="1:18" ht="19.5" customHeight="1" x14ac:dyDescent="0.2">
      <c r="A152" s="10"/>
      <c r="B152" s="10" t="s">
        <v>91</v>
      </c>
      <c r="D152" s="8">
        <f t="shared" si="26"/>
        <v>297</v>
      </c>
      <c r="E152" s="6">
        <v>280</v>
      </c>
      <c r="F152" s="6">
        <v>15</v>
      </c>
      <c r="G152" s="6">
        <v>2</v>
      </c>
      <c r="H152" s="11">
        <v>28</v>
      </c>
      <c r="I152" s="11">
        <v>70</v>
      </c>
      <c r="J152" s="11">
        <v>54</v>
      </c>
      <c r="K152" s="11">
        <v>32</v>
      </c>
      <c r="L152" s="11">
        <v>16</v>
      </c>
      <c r="M152" s="11">
        <v>18</v>
      </c>
      <c r="N152" s="11">
        <v>9</v>
      </c>
      <c r="O152" s="11">
        <v>6</v>
      </c>
      <c r="P152" s="12">
        <v>64</v>
      </c>
      <c r="Q152" s="3"/>
      <c r="R152" s="35"/>
    </row>
    <row r="153" spans="1:18" ht="19.5" customHeight="1" x14ac:dyDescent="0.2">
      <c r="A153" s="10"/>
      <c r="B153" s="10" t="s">
        <v>92</v>
      </c>
      <c r="D153" s="8">
        <f t="shared" si="26"/>
        <v>76</v>
      </c>
      <c r="E153" s="6">
        <v>70</v>
      </c>
      <c r="F153" s="6">
        <v>6</v>
      </c>
      <c r="G153" s="6" t="s">
        <v>181</v>
      </c>
      <c r="H153" s="11">
        <v>0</v>
      </c>
      <c r="I153" s="11">
        <v>4</v>
      </c>
      <c r="J153" s="11">
        <v>10</v>
      </c>
      <c r="K153" s="11">
        <v>8</v>
      </c>
      <c r="L153" s="11">
        <v>6</v>
      </c>
      <c r="M153" s="11">
        <v>7</v>
      </c>
      <c r="N153" s="11">
        <v>0</v>
      </c>
      <c r="O153" s="11">
        <v>11</v>
      </c>
      <c r="P153" s="12">
        <v>30</v>
      </c>
      <c r="Q153" s="3"/>
      <c r="R153" s="35"/>
    </row>
    <row r="154" spans="1:18" ht="19.5" customHeight="1" x14ac:dyDescent="0.2">
      <c r="A154" s="10"/>
      <c r="B154" s="10" t="s">
        <v>93</v>
      </c>
      <c r="D154" s="8">
        <f t="shared" si="26"/>
        <v>654</v>
      </c>
      <c r="E154" s="6">
        <v>567</v>
      </c>
      <c r="F154" s="6">
        <v>87</v>
      </c>
      <c r="G154" s="6" t="s">
        <v>181</v>
      </c>
      <c r="H154" s="11">
        <v>8</v>
      </c>
      <c r="I154" s="11">
        <v>61</v>
      </c>
      <c r="J154" s="11">
        <v>88</v>
      </c>
      <c r="K154" s="11">
        <v>64</v>
      </c>
      <c r="L154" s="11">
        <v>63</v>
      </c>
      <c r="M154" s="11">
        <v>41</v>
      </c>
      <c r="N154" s="11">
        <v>31</v>
      </c>
      <c r="O154" s="11">
        <v>65</v>
      </c>
      <c r="P154" s="12">
        <v>233</v>
      </c>
      <c r="Q154" s="3"/>
      <c r="R154" s="35"/>
    </row>
    <row r="155" spans="1:18" ht="19.5" customHeight="1" x14ac:dyDescent="0.2">
      <c r="A155" s="10"/>
      <c r="B155" s="10" t="s">
        <v>94</v>
      </c>
      <c r="D155" s="8">
        <f t="shared" si="26"/>
        <v>59</v>
      </c>
      <c r="E155" s="6">
        <v>49</v>
      </c>
      <c r="F155" s="6">
        <v>10</v>
      </c>
      <c r="G155" s="6" t="s">
        <v>181</v>
      </c>
      <c r="H155" s="11">
        <v>2</v>
      </c>
      <c r="I155" s="11">
        <v>4</v>
      </c>
      <c r="J155" s="11">
        <v>6</v>
      </c>
      <c r="K155" s="11">
        <v>4</v>
      </c>
      <c r="L155" s="11">
        <v>4</v>
      </c>
      <c r="M155" s="11">
        <v>6</v>
      </c>
      <c r="N155" s="11">
        <v>3</v>
      </c>
      <c r="O155" s="11">
        <v>16</v>
      </c>
      <c r="P155" s="12">
        <v>14</v>
      </c>
      <c r="Q155" s="3"/>
      <c r="R155" s="35"/>
    </row>
    <row r="156" spans="1:18" ht="19.5" customHeight="1" x14ac:dyDescent="0.2">
      <c r="A156" s="10"/>
      <c r="B156" s="10" t="s">
        <v>95</v>
      </c>
      <c r="D156" s="8">
        <f t="shared" si="26"/>
        <v>129</v>
      </c>
      <c r="E156" s="6">
        <v>115</v>
      </c>
      <c r="F156" s="6">
        <v>14</v>
      </c>
      <c r="G156" s="6" t="s">
        <v>181</v>
      </c>
      <c r="H156" s="11">
        <v>5</v>
      </c>
      <c r="I156" s="11">
        <v>28</v>
      </c>
      <c r="J156" s="11">
        <v>31</v>
      </c>
      <c r="K156" s="11">
        <v>16</v>
      </c>
      <c r="L156" s="11">
        <v>8</v>
      </c>
      <c r="M156" s="11">
        <v>5</v>
      </c>
      <c r="N156" s="11">
        <v>2</v>
      </c>
      <c r="O156" s="11">
        <v>9</v>
      </c>
      <c r="P156" s="12">
        <v>25</v>
      </c>
      <c r="Q156" s="3"/>
      <c r="R156" s="35"/>
    </row>
    <row r="157" spans="1:18" ht="19.5" customHeight="1" x14ac:dyDescent="0.2">
      <c r="A157" s="10"/>
      <c r="B157" s="10" t="s">
        <v>178</v>
      </c>
      <c r="D157" s="8">
        <f t="shared" si="26"/>
        <v>4</v>
      </c>
      <c r="E157" s="6">
        <v>4</v>
      </c>
      <c r="F157" s="6" t="s">
        <v>181</v>
      </c>
      <c r="G157" s="6" t="s">
        <v>181</v>
      </c>
      <c r="H157" s="11">
        <v>2</v>
      </c>
      <c r="I157" s="11">
        <v>1</v>
      </c>
      <c r="J157" s="11">
        <v>0</v>
      </c>
      <c r="K157" s="11">
        <v>1</v>
      </c>
      <c r="L157" s="11">
        <v>0</v>
      </c>
      <c r="M157" s="11">
        <v>0</v>
      </c>
      <c r="N157" s="11">
        <v>0</v>
      </c>
      <c r="O157" s="11">
        <v>0</v>
      </c>
      <c r="P157" s="12">
        <v>0</v>
      </c>
      <c r="Q157" s="3"/>
      <c r="R157" s="35"/>
    </row>
    <row r="158" spans="1:18" ht="19.5" customHeight="1" x14ac:dyDescent="0.2">
      <c r="A158" s="10"/>
      <c r="B158" s="10" t="s">
        <v>96</v>
      </c>
      <c r="D158" s="8">
        <f t="shared" si="26"/>
        <v>144</v>
      </c>
      <c r="E158" s="6">
        <v>144</v>
      </c>
      <c r="F158" s="6" t="s">
        <v>181</v>
      </c>
      <c r="G158" s="6" t="s">
        <v>181</v>
      </c>
      <c r="H158" s="11">
        <v>2</v>
      </c>
      <c r="I158" s="11">
        <v>17</v>
      </c>
      <c r="J158" s="11">
        <v>19</v>
      </c>
      <c r="K158" s="11">
        <v>12</v>
      </c>
      <c r="L158" s="11">
        <v>13</v>
      </c>
      <c r="M158" s="11">
        <v>6</v>
      </c>
      <c r="N158" s="11">
        <v>6</v>
      </c>
      <c r="O158" s="11">
        <v>7</v>
      </c>
      <c r="P158" s="12">
        <v>62</v>
      </c>
      <c r="Q158" s="3"/>
      <c r="R158" s="35"/>
    </row>
    <row r="159" spans="1:18" ht="19.5" customHeight="1" x14ac:dyDescent="0.2">
      <c r="A159" s="10"/>
      <c r="B159" s="10" t="s">
        <v>54</v>
      </c>
      <c r="D159" s="8">
        <f t="shared" si="26"/>
        <v>24</v>
      </c>
      <c r="E159" s="6">
        <v>21</v>
      </c>
      <c r="F159" s="6">
        <v>2</v>
      </c>
      <c r="G159" s="6">
        <v>1</v>
      </c>
      <c r="H159" s="11">
        <v>1</v>
      </c>
      <c r="I159" s="11">
        <v>1</v>
      </c>
      <c r="J159" s="11">
        <v>3</v>
      </c>
      <c r="K159" s="11">
        <v>0</v>
      </c>
      <c r="L159" s="11">
        <v>2</v>
      </c>
      <c r="M159" s="11">
        <v>0</v>
      </c>
      <c r="N159" s="11">
        <v>2</v>
      </c>
      <c r="O159" s="11">
        <v>5</v>
      </c>
      <c r="P159" s="12">
        <v>10</v>
      </c>
      <c r="Q159" s="3"/>
      <c r="R159" s="35"/>
    </row>
    <row r="160" spans="1:18" ht="21" customHeight="1" x14ac:dyDescent="0.2">
      <c r="A160" s="20" t="s">
        <v>97</v>
      </c>
      <c r="B160" s="10"/>
      <c r="C160" s="10"/>
      <c r="D160" s="8">
        <f t="shared" si="26"/>
        <v>2086</v>
      </c>
      <c r="E160" s="8">
        <f t="shared" ref="E160:P160" si="27">SUM(E161:E177)</f>
        <v>1672</v>
      </c>
      <c r="F160" s="8">
        <f t="shared" si="27"/>
        <v>410</v>
      </c>
      <c r="G160" s="8">
        <f t="shared" si="27"/>
        <v>4</v>
      </c>
      <c r="H160" s="13">
        <f t="shared" si="27"/>
        <v>74</v>
      </c>
      <c r="I160" s="13">
        <f t="shared" si="27"/>
        <v>278</v>
      </c>
      <c r="J160" s="13">
        <f t="shared" si="27"/>
        <v>282</v>
      </c>
      <c r="K160" s="13">
        <f t="shared" si="27"/>
        <v>207</v>
      </c>
      <c r="L160" s="13">
        <f t="shared" si="27"/>
        <v>180</v>
      </c>
      <c r="M160" s="13">
        <f t="shared" si="27"/>
        <v>153</v>
      </c>
      <c r="N160" s="13">
        <f t="shared" si="27"/>
        <v>98</v>
      </c>
      <c r="O160" s="13">
        <f t="shared" si="27"/>
        <v>190</v>
      </c>
      <c r="P160" s="18">
        <f t="shared" si="27"/>
        <v>624</v>
      </c>
      <c r="Q160" s="3"/>
      <c r="R160" s="35"/>
    </row>
    <row r="161" spans="1:18" ht="19.5" customHeight="1" x14ac:dyDescent="0.2">
      <c r="A161" s="10"/>
      <c r="B161" s="20" t="s">
        <v>98</v>
      </c>
      <c r="C161" s="10"/>
      <c r="D161" s="8">
        <f t="shared" si="26"/>
        <v>47</v>
      </c>
      <c r="E161" s="6">
        <v>46</v>
      </c>
      <c r="F161" s="6">
        <v>1</v>
      </c>
      <c r="G161" s="6" t="s">
        <v>181</v>
      </c>
      <c r="H161" s="11">
        <v>3</v>
      </c>
      <c r="I161" s="11">
        <v>9</v>
      </c>
      <c r="J161" s="11">
        <v>3</v>
      </c>
      <c r="K161" s="11">
        <v>4</v>
      </c>
      <c r="L161" s="11">
        <v>1</v>
      </c>
      <c r="M161" s="11">
        <v>4</v>
      </c>
      <c r="N161" s="11">
        <v>1</v>
      </c>
      <c r="O161" s="11">
        <v>6</v>
      </c>
      <c r="P161" s="12">
        <v>16</v>
      </c>
      <c r="Q161" s="3"/>
      <c r="R161" s="35"/>
    </row>
    <row r="162" spans="1:18" ht="19.5" customHeight="1" x14ac:dyDescent="0.2">
      <c r="A162" s="10"/>
      <c r="B162" s="4" t="s">
        <v>99</v>
      </c>
      <c r="C162" s="10"/>
      <c r="D162" s="8">
        <f t="shared" si="26"/>
        <v>5</v>
      </c>
      <c r="E162" s="6">
        <v>4</v>
      </c>
      <c r="F162" s="6">
        <v>1</v>
      </c>
      <c r="G162" s="6" t="s">
        <v>181</v>
      </c>
      <c r="H162" s="11">
        <v>0</v>
      </c>
      <c r="I162" s="11">
        <v>0</v>
      </c>
      <c r="J162" s="11">
        <v>1</v>
      </c>
      <c r="K162" s="11">
        <v>0</v>
      </c>
      <c r="L162" s="11">
        <v>1</v>
      </c>
      <c r="M162" s="11">
        <v>0</v>
      </c>
      <c r="N162" s="11">
        <v>0</v>
      </c>
      <c r="O162" s="11">
        <v>1</v>
      </c>
      <c r="P162" s="12">
        <v>2</v>
      </c>
      <c r="Q162" s="3"/>
      <c r="R162" s="35"/>
    </row>
    <row r="163" spans="1:18" ht="19.5" customHeight="1" x14ac:dyDescent="0.2">
      <c r="A163" s="10"/>
      <c r="B163" s="10" t="s">
        <v>100</v>
      </c>
      <c r="C163" s="10"/>
      <c r="D163" s="8">
        <f t="shared" ref="D163:D182" si="28">SUM(H163:P163)</f>
        <v>40</v>
      </c>
      <c r="E163" s="6">
        <v>31</v>
      </c>
      <c r="F163" s="6">
        <v>9</v>
      </c>
      <c r="G163" s="6" t="s">
        <v>181</v>
      </c>
      <c r="H163" s="11">
        <v>0</v>
      </c>
      <c r="I163" s="11">
        <v>2</v>
      </c>
      <c r="J163" s="11">
        <v>4</v>
      </c>
      <c r="K163" s="11">
        <v>5</v>
      </c>
      <c r="L163" s="11">
        <v>5</v>
      </c>
      <c r="M163" s="11">
        <v>5</v>
      </c>
      <c r="N163" s="11">
        <v>5</v>
      </c>
      <c r="O163" s="11">
        <v>2</v>
      </c>
      <c r="P163" s="12">
        <v>12</v>
      </c>
      <c r="Q163" s="3"/>
      <c r="R163" s="35"/>
    </row>
    <row r="164" spans="1:18" ht="19.5" customHeight="1" x14ac:dyDescent="0.2">
      <c r="A164" s="10"/>
      <c r="B164" s="10" t="s">
        <v>180</v>
      </c>
      <c r="C164" s="10"/>
      <c r="D164" s="8">
        <f t="shared" si="28"/>
        <v>1</v>
      </c>
      <c r="E164" s="6">
        <v>1</v>
      </c>
      <c r="F164" s="6" t="s">
        <v>181</v>
      </c>
      <c r="G164" s="6" t="s">
        <v>181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2">
        <v>1</v>
      </c>
      <c r="Q164" s="3"/>
      <c r="R164" s="35"/>
    </row>
    <row r="165" spans="1:18" ht="19.5" customHeight="1" x14ac:dyDescent="0.2">
      <c r="A165" s="10"/>
      <c r="B165" s="10" t="s">
        <v>101</v>
      </c>
      <c r="C165" s="10"/>
      <c r="D165" s="8">
        <f t="shared" si="28"/>
        <v>56</v>
      </c>
      <c r="E165" s="6">
        <v>42</v>
      </c>
      <c r="F165" s="6">
        <v>14</v>
      </c>
      <c r="G165" s="6" t="s">
        <v>181</v>
      </c>
      <c r="H165" s="11">
        <v>1</v>
      </c>
      <c r="I165" s="11">
        <v>2</v>
      </c>
      <c r="J165" s="11">
        <v>6</v>
      </c>
      <c r="K165" s="11">
        <v>3</v>
      </c>
      <c r="L165" s="11">
        <v>5</v>
      </c>
      <c r="M165" s="11">
        <v>8</v>
      </c>
      <c r="N165" s="11">
        <v>4</v>
      </c>
      <c r="O165" s="11">
        <v>4</v>
      </c>
      <c r="P165" s="12">
        <v>23</v>
      </c>
      <c r="Q165" s="3"/>
      <c r="R165" s="35"/>
    </row>
    <row r="166" spans="1:18" ht="19.5" customHeight="1" x14ac:dyDescent="0.2">
      <c r="A166" s="10"/>
      <c r="B166" s="10" t="s">
        <v>102</v>
      </c>
      <c r="C166" s="10"/>
      <c r="D166" s="8">
        <f t="shared" si="28"/>
        <v>504</v>
      </c>
      <c r="E166" s="6">
        <v>340</v>
      </c>
      <c r="F166" s="6">
        <v>163</v>
      </c>
      <c r="G166" s="6">
        <v>1</v>
      </c>
      <c r="H166" s="11">
        <v>1</v>
      </c>
      <c r="I166" s="11">
        <v>33</v>
      </c>
      <c r="J166" s="11">
        <v>51</v>
      </c>
      <c r="K166" s="11">
        <v>35</v>
      </c>
      <c r="L166" s="11">
        <v>50</v>
      </c>
      <c r="M166" s="11">
        <v>47</v>
      </c>
      <c r="N166" s="11">
        <v>37</v>
      </c>
      <c r="O166" s="11">
        <v>70</v>
      </c>
      <c r="P166" s="12">
        <v>180</v>
      </c>
      <c r="Q166" s="3"/>
      <c r="R166" s="35"/>
    </row>
    <row r="167" spans="1:18" ht="19.5" customHeight="1" x14ac:dyDescent="0.2">
      <c r="A167" s="10"/>
      <c r="B167" s="10" t="s">
        <v>103</v>
      </c>
      <c r="C167" s="10"/>
      <c r="D167" s="8">
        <f t="shared" si="28"/>
        <v>93</v>
      </c>
      <c r="E167" s="6">
        <v>58</v>
      </c>
      <c r="F167" s="6">
        <v>35</v>
      </c>
      <c r="G167" s="6" t="s">
        <v>181</v>
      </c>
      <c r="H167" s="11">
        <v>5</v>
      </c>
      <c r="I167" s="11">
        <v>18</v>
      </c>
      <c r="J167" s="11">
        <v>16</v>
      </c>
      <c r="K167" s="11">
        <v>5</v>
      </c>
      <c r="L167" s="11">
        <v>6</v>
      </c>
      <c r="M167" s="11">
        <v>4</v>
      </c>
      <c r="N167" s="11">
        <v>5</v>
      </c>
      <c r="O167" s="11">
        <v>5</v>
      </c>
      <c r="P167" s="12">
        <v>29</v>
      </c>
      <c r="Q167" s="3"/>
      <c r="R167" s="35"/>
    </row>
    <row r="168" spans="1:18" ht="19.5" customHeight="1" x14ac:dyDescent="0.2">
      <c r="A168" s="10"/>
      <c r="B168" s="10" t="s">
        <v>104</v>
      </c>
      <c r="C168" s="10"/>
      <c r="D168" s="8">
        <f t="shared" si="28"/>
        <v>668</v>
      </c>
      <c r="E168" s="6">
        <v>526</v>
      </c>
      <c r="F168" s="6">
        <v>140</v>
      </c>
      <c r="G168" s="6">
        <v>2</v>
      </c>
      <c r="H168" s="11">
        <v>17</v>
      </c>
      <c r="I168" s="11">
        <v>62</v>
      </c>
      <c r="J168" s="11">
        <v>92</v>
      </c>
      <c r="K168" s="11">
        <v>93</v>
      </c>
      <c r="L168" s="11">
        <v>60</v>
      </c>
      <c r="M168" s="11">
        <v>49</v>
      </c>
      <c r="N168" s="11">
        <v>31</v>
      </c>
      <c r="O168" s="11">
        <v>68</v>
      </c>
      <c r="P168" s="12">
        <v>196</v>
      </c>
      <c r="Q168" s="3"/>
      <c r="R168" s="35"/>
    </row>
    <row r="169" spans="1:18" ht="19.5" customHeight="1" x14ac:dyDescent="0.2">
      <c r="A169" s="10"/>
      <c r="B169" s="10" t="s">
        <v>105</v>
      </c>
      <c r="C169" s="10"/>
      <c r="D169" s="8">
        <f t="shared" si="28"/>
        <v>4</v>
      </c>
      <c r="E169" s="6">
        <v>4</v>
      </c>
      <c r="F169" s="6" t="s">
        <v>181</v>
      </c>
      <c r="G169" s="6" t="s">
        <v>181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0</v>
      </c>
      <c r="N169" s="11">
        <v>1</v>
      </c>
      <c r="O169" s="11">
        <v>1</v>
      </c>
      <c r="P169" s="12">
        <v>0</v>
      </c>
      <c r="Q169" s="3"/>
      <c r="R169" s="35"/>
    </row>
    <row r="170" spans="1:18" ht="19.5" customHeight="1" x14ac:dyDescent="0.2">
      <c r="A170" s="10"/>
      <c r="B170" s="10" t="s">
        <v>106</v>
      </c>
      <c r="C170" s="10"/>
      <c r="D170" s="8">
        <f t="shared" si="28"/>
        <v>8</v>
      </c>
      <c r="E170" s="6">
        <v>8</v>
      </c>
      <c r="F170" s="6" t="s">
        <v>181</v>
      </c>
      <c r="G170" s="6" t="s">
        <v>181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3</v>
      </c>
      <c r="P170" s="12">
        <v>3</v>
      </c>
      <c r="Q170" s="3"/>
      <c r="R170" s="35"/>
    </row>
    <row r="171" spans="1:18" ht="19.5" customHeight="1" x14ac:dyDescent="0.2">
      <c r="A171" s="10"/>
      <c r="B171" s="10" t="s">
        <v>107</v>
      </c>
      <c r="C171" s="10"/>
      <c r="D171" s="8">
        <f t="shared" si="28"/>
        <v>571</v>
      </c>
      <c r="E171" s="6">
        <v>543</v>
      </c>
      <c r="F171" s="6">
        <v>27</v>
      </c>
      <c r="G171" s="6">
        <v>1</v>
      </c>
      <c r="H171" s="11">
        <v>44</v>
      </c>
      <c r="I171" s="11">
        <v>143</v>
      </c>
      <c r="J171" s="11">
        <v>99</v>
      </c>
      <c r="K171" s="11">
        <v>51</v>
      </c>
      <c r="L171" s="11">
        <v>44</v>
      </c>
      <c r="M171" s="11">
        <v>23</v>
      </c>
      <c r="N171" s="11">
        <v>6</v>
      </c>
      <c r="O171" s="11">
        <v>21</v>
      </c>
      <c r="P171" s="12">
        <v>140</v>
      </c>
      <c r="Q171" s="3"/>
      <c r="R171" s="35"/>
    </row>
    <row r="172" spans="1:18" ht="19.5" customHeight="1" x14ac:dyDescent="0.2">
      <c r="A172" s="10"/>
      <c r="B172" s="10" t="s">
        <v>108</v>
      </c>
      <c r="C172" s="10"/>
      <c r="D172" s="8">
        <f t="shared" si="28"/>
        <v>9</v>
      </c>
      <c r="E172" s="6">
        <v>6</v>
      </c>
      <c r="F172" s="6">
        <v>3</v>
      </c>
      <c r="G172" s="6" t="s">
        <v>181</v>
      </c>
      <c r="H172" s="11">
        <v>0</v>
      </c>
      <c r="I172" s="11">
        <v>1</v>
      </c>
      <c r="J172" s="11">
        <v>2</v>
      </c>
      <c r="K172" s="11">
        <v>1</v>
      </c>
      <c r="L172" s="11">
        <v>1</v>
      </c>
      <c r="M172" s="11">
        <v>1</v>
      </c>
      <c r="N172" s="11">
        <v>1</v>
      </c>
      <c r="O172" s="11">
        <v>0</v>
      </c>
      <c r="P172" s="12">
        <v>2</v>
      </c>
      <c r="Q172" s="3"/>
      <c r="R172" s="35"/>
    </row>
    <row r="173" spans="1:18" ht="19.5" customHeight="1" x14ac:dyDescent="0.2">
      <c r="A173" s="10"/>
      <c r="B173" s="10" t="s">
        <v>179</v>
      </c>
      <c r="C173" s="10"/>
      <c r="D173" s="8">
        <f t="shared" si="28"/>
        <v>1</v>
      </c>
      <c r="E173" s="6" t="s">
        <v>181</v>
      </c>
      <c r="F173" s="6">
        <v>1</v>
      </c>
      <c r="G173" s="6" t="s">
        <v>181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0</v>
      </c>
      <c r="O173" s="11">
        <v>0</v>
      </c>
      <c r="P173" s="12">
        <v>0</v>
      </c>
      <c r="Q173" s="3"/>
      <c r="R173" s="35"/>
    </row>
    <row r="174" spans="1:18" ht="19.5" customHeight="1" x14ac:dyDescent="0.2">
      <c r="A174" s="10"/>
      <c r="B174" s="10" t="s">
        <v>109</v>
      </c>
      <c r="C174" s="10"/>
      <c r="D174" s="8">
        <f t="shared" si="28"/>
        <v>20</v>
      </c>
      <c r="E174" s="6">
        <v>18</v>
      </c>
      <c r="F174" s="6">
        <v>2</v>
      </c>
      <c r="G174" s="6" t="s">
        <v>181</v>
      </c>
      <c r="H174" s="11">
        <v>2</v>
      </c>
      <c r="I174" s="11">
        <v>2</v>
      </c>
      <c r="J174" s="11">
        <v>3</v>
      </c>
      <c r="K174" s="11">
        <v>3</v>
      </c>
      <c r="L174" s="11">
        <v>2</v>
      </c>
      <c r="M174" s="11">
        <v>4</v>
      </c>
      <c r="N174" s="11">
        <v>1</v>
      </c>
      <c r="O174" s="11">
        <v>1</v>
      </c>
      <c r="P174" s="12">
        <v>2</v>
      </c>
      <c r="Q174" s="3"/>
      <c r="R174" s="35"/>
    </row>
    <row r="175" spans="1:18" ht="19.5" customHeight="1" x14ac:dyDescent="0.2">
      <c r="A175" s="10"/>
      <c r="B175" s="10" t="s">
        <v>110</v>
      </c>
      <c r="C175" s="10"/>
      <c r="D175" s="8">
        <f t="shared" si="28"/>
        <v>13</v>
      </c>
      <c r="E175" s="6">
        <v>13</v>
      </c>
      <c r="F175" s="6" t="s">
        <v>181</v>
      </c>
      <c r="G175" s="6" t="s">
        <v>181</v>
      </c>
      <c r="H175" s="11">
        <v>0</v>
      </c>
      <c r="I175" s="11">
        <v>2</v>
      </c>
      <c r="J175" s="11">
        <v>3</v>
      </c>
      <c r="K175" s="11">
        <v>2</v>
      </c>
      <c r="L175" s="11">
        <v>1</v>
      </c>
      <c r="M175" s="11">
        <v>1</v>
      </c>
      <c r="N175" s="11">
        <v>1</v>
      </c>
      <c r="O175" s="11">
        <v>1</v>
      </c>
      <c r="P175" s="12">
        <v>2</v>
      </c>
      <c r="Q175" s="3"/>
      <c r="R175" s="35"/>
    </row>
    <row r="176" spans="1:18" ht="19.5" customHeight="1" x14ac:dyDescent="0.2">
      <c r="A176" s="10"/>
      <c r="B176" s="10" t="s">
        <v>111</v>
      </c>
      <c r="C176" s="10"/>
      <c r="D176" s="8">
        <f t="shared" si="28"/>
        <v>28</v>
      </c>
      <c r="E176" s="6">
        <v>17</v>
      </c>
      <c r="F176" s="6">
        <v>11</v>
      </c>
      <c r="G176" s="6" t="s">
        <v>181</v>
      </c>
      <c r="H176" s="11">
        <v>1</v>
      </c>
      <c r="I176" s="11">
        <v>1</v>
      </c>
      <c r="J176" s="11">
        <v>2</v>
      </c>
      <c r="K176" s="11">
        <v>3</v>
      </c>
      <c r="L176" s="11">
        <v>2</v>
      </c>
      <c r="M176" s="11">
        <v>2</v>
      </c>
      <c r="N176" s="11">
        <v>2</v>
      </c>
      <c r="O176" s="11">
        <v>6</v>
      </c>
      <c r="P176" s="12">
        <v>9</v>
      </c>
      <c r="Q176" s="3"/>
      <c r="R176" s="35"/>
    </row>
    <row r="177" spans="1:18" ht="19.5" customHeight="1" x14ac:dyDescent="0.2">
      <c r="A177" s="10"/>
      <c r="B177" s="10" t="s">
        <v>15</v>
      </c>
      <c r="C177" s="10"/>
      <c r="D177" s="8">
        <f t="shared" si="28"/>
        <v>18</v>
      </c>
      <c r="E177" s="6">
        <v>15</v>
      </c>
      <c r="F177" s="6">
        <v>3</v>
      </c>
      <c r="G177" s="6" t="s">
        <v>181</v>
      </c>
      <c r="H177" s="11">
        <v>0</v>
      </c>
      <c r="I177" s="11">
        <v>3</v>
      </c>
      <c r="J177" s="11">
        <v>0</v>
      </c>
      <c r="K177" s="11">
        <v>1</v>
      </c>
      <c r="L177" s="11">
        <v>1</v>
      </c>
      <c r="M177" s="11">
        <v>3</v>
      </c>
      <c r="N177" s="11">
        <v>2</v>
      </c>
      <c r="O177" s="11">
        <v>1</v>
      </c>
      <c r="P177" s="12">
        <v>7</v>
      </c>
      <c r="Q177" s="3"/>
      <c r="R177" s="35"/>
    </row>
    <row r="178" spans="1:18" ht="22.5" customHeight="1" x14ac:dyDescent="0.2">
      <c r="A178" s="20" t="s">
        <v>112</v>
      </c>
      <c r="B178" s="10"/>
      <c r="C178" s="10"/>
      <c r="D178" s="8">
        <f t="shared" si="28"/>
        <v>141</v>
      </c>
      <c r="E178" s="8">
        <f t="shared" ref="E178:P178" si="29">SUM(E179:E182)</f>
        <v>131</v>
      </c>
      <c r="F178" s="8">
        <f t="shared" si="29"/>
        <v>10</v>
      </c>
      <c r="G178" s="13">
        <f t="shared" si="29"/>
        <v>0</v>
      </c>
      <c r="H178" s="13">
        <f t="shared" si="29"/>
        <v>4</v>
      </c>
      <c r="I178" s="13">
        <f t="shared" si="29"/>
        <v>20</v>
      </c>
      <c r="J178" s="13">
        <f t="shared" si="29"/>
        <v>8</v>
      </c>
      <c r="K178" s="13">
        <f t="shared" si="29"/>
        <v>8</v>
      </c>
      <c r="L178" s="13">
        <f t="shared" si="29"/>
        <v>16</v>
      </c>
      <c r="M178" s="13">
        <f t="shared" si="29"/>
        <v>12</v>
      </c>
      <c r="N178" s="13">
        <f t="shared" si="29"/>
        <v>14</v>
      </c>
      <c r="O178" s="13">
        <f t="shared" si="29"/>
        <v>23</v>
      </c>
      <c r="P178" s="18">
        <f t="shared" si="29"/>
        <v>36</v>
      </c>
      <c r="Q178" s="3"/>
      <c r="R178" s="35"/>
    </row>
    <row r="179" spans="1:18" ht="19.5" customHeight="1" x14ac:dyDescent="0.2">
      <c r="A179" s="10"/>
      <c r="B179" s="10" t="s">
        <v>113</v>
      </c>
      <c r="C179" s="10"/>
      <c r="D179" s="8">
        <f t="shared" si="28"/>
        <v>9</v>
      </c>
      <c r="E179" s="6">
        <v>9</v>
      </c>
      <c r="F179" s="6" t="s">
        <v>181</v>
      </c>
      <c r="G179" s="6" t="s">
        <v>181</v>
      </c>
      <c r="H179" s="11">
        <v>0</v>
      </c>
      <c r="I179" s="11">
        <v>4</v>
      </c>
      <c r="J179" s="11">
        <v>1</v>
      </c>
      <c r="K179" s="11">
        <v>0</v>
      </c>
      <c r="L179" s="11">
        <v>1</v>
      </c>
      <c r="M179" s="11">
        <v>1</v>
      </c>
      <c r="N179" s="11">
        <v>1</v>
      </c>
      <c r="O179" s="11">
        <v>1</v>
      </c>
      <c r="P179" s="12">
        <v>0</v>
      </c>
      <c r="Q179" s="3"/>
      <c r="R179" s="35"/>
    </row>
    <row r="180" spans="1:18" ht="19.5" customHeight="1" x14ac:dyDescent="0.2">
      <c r="A180" s="10"/>
      <c r="B180" s="10" t="s">
        <v>114</v>
      </c>
      <c r="C180" s="10"/>
      <c r="D180" s="8">
        <f t="shared" si="28"/>
        <v>32</v>
      </c>
      <c r="E180" s="6">
        <v>29</v>
      </c>
      <c r="F180" s="6">
        <v>3</v>
      </c>
      <c r="G180" s="6" t="s">
        <v>181</v>
      </c>
      <c r="H180" s="11">
        <v>1</v>
      </c>
      <c r="I180" s="11">
        <v>4</v>
      </c>
      <c r="J180" s="11">
        <v>3</v>
      </c>
      <c r="K180" s="11">
        <v>2</v>
      </c>
      <c r="L180" s="11">
        <v>2</v>
      </c>
      <c r="M180" s="11">
        <v>3</v>
      </c>
      <c r="N180" s="11">
        <v>5</v>
      </c>
      <c r="O180" s="11">
        <v>8</v>
      </c>
      <c r="P180" s="12">
        <v>4</v>
      </c>
      <c r="Q180" s="3"/>
      <c r="R180" s="35"/>
    </row>
    <row r="181" spans="1:18" ht="19.5" customHeight="1" x14ac:dyDescent="0.2">
      <c r="A181" s="10"/>
      <c r="B181" s="10" t="s">
        <v>115</v>
      </c>
      <c r="C181" s="10"/>
      <c r="D181" s="8">
        <f t="shared" si="28"/>
        <v>9</v>
      </c>
      <c r="E181" s="6">
        <v>7</v>
      </c>
      <c r="F181" s="6">
        <v>2</v>
      </c>
      <c r="G181" s="6" t="s">
        <v>181</v>
      </c>
      <c r="H181" s="11">
        <v>1</v>
      </c>
      <c r="I181" s="11">
        <v>2</v>
      </c>
      <c r="J181" s="11">
        <v>1</v>
      </c>
      <c r="K181" s="11">
        <v>1</v>
      </c>
      <c r="L181" s="11">
        <v>0</v>
      </c>
      <c r="M181" s="11">
        <v>0</v>
      </c>
      <c r="N181" s="11">
        <v>1</v>
      </c>
      <c r="O181" s="11">
        <v>0</v>
      </c>
      <c r="P181" s="12">
        <v>3</v>
      </c>
      <c r="Q181" s="3"/>
      <c r="R181" s="35"/>
    </row>
    <row r="182" spans="1:18" ht="19.5" customHeight="1" x14ac:dyDescent="0.2">
      <c r="A182" s="10"/>
      <c r="B182" s="10" t="s">
        <v>116</v>
      </c>
      <c r="C182" s="10"/>
      <c r="D182" s="8">
        <f t="shared" si="28"/>
        <v>91</v>
      </c>
      <c r="E182" s="6">
        <v>86</v>
      </c>
      <c r="F182" s="6">
        <v>5</v>
      </c>
      <c r="G182" s="6" t="s">
        <v>181</v>
      </c>
      <c r="H182" s="11">
        <v>2</v>
      </c>
      <c r="I182" s="11">
        <v>10</v>
      </c>
      <c r="J182" s="11">
        <v>3</v>
      </c>
      <c r="K182" s="11">
        <v>5</v>
      </c>
      <c r="L182" s="11">
        <v>13</v>
      </c>
      <c r="M182" s="11">
        <v>8</v>
      </c>
      <c r="N182" s="11">
        <v>7</v>
      </c>
      <c r="O182" s="11">
        <v>14</v>
      </c>
      <c r="P182" s="12">
        <v>29</v>
      </c>
      <c r="Q182" s="3"/>
      <c r="R182" s="35"/>
    </row>
    <row r="183" spans="1:18" ht="21.75" customHeight="1" x14ac:dyDescent="0.2">
      <c r="A183" s="10" t="s">
        <v>117</v>
      </c>
      <c r="B183" s="10"/>
      <c r="C183" s="10"/>
      <c r="D183" s="8">
        <f t="shared" ref="D183" si="30">SUM(H183:P183)</f>
        <v>67</v>
      </c>
      <c r="E183" s="8">
        <f t="shared" ref="E183:P183" si="31">SUM(E184:E188)</f>
        <v>63</v>
      </c>
      <c r="F183" s="8">
        <f t="shared" si="31"/>
        <v>4</v>
      </c>
      <c r="G183" s="13">
        <f t="shared" si="31"/>
        <v>0</v>
      </c>
      <c r="H183" s="13">
        <f t="shared" si="31"/>
        <v>1</v>
      </c>
      <c r="I183" s="13">
        <f t="shared" si="31"/>
        <v>7</v>
      </c>
      <c r="J183" s="13">
        <f t="shared" si="31"/>
        <v>12</v>
      </c>
      <c r="K183" s="13">
        <f t="shared" si="31"/>
        <v>11</v>
      </c>
      <c r="L183" s="13">
        <f t="shared" si="31"/>
        <v>6</v>
      </c>
      <c r="M183" s="13">
        <f t="shared" si="31"/>
        <v>7</v>
      </c>
      <c r="N183" s="13">
        <f t="shared" si="31"/>
        <v>3</v>
      </c>
      <c r="O183" s="13">
        <f t="shared" si="31"/>
        <v>7</v>
      </c>
      <c r="P183" s="18">
        <f t="shared" si="31"/>
        <v>13</v>
      </c>
      <c r="Q183" s="3"/>
      <c r="R183" s="35"/>
    </row>
    <row r="184" spans="1:18" ht="19.5" customHeight="1" x14ac:dyDescent="0.2">
      <c r="A184" s="10"/>
      <c r="B184" s="10" t="s">
        <v>118</v>
      </c>
      <c r="C184" s="10"/>
      <c r="D184" s="8"/>
      <c r="E184" s="6"/>
      <c r="F184" s="6"/>
      <c r="G184" s="6"/>
      <c r="H184" s="11"/>
      <c r="I184" s="11"/>
      <c r="J184" s="11"/>
      <c r="K184" s="11"/>
      <c r="L184" s="11"/>
      <c r="M184" s="11"/>
      <c r="N184" s="11"/>
      <c r="O184" s="11"/>
      <c r="P184" s="12"/>
      <c r="Q184" s="3"/>
      <c r="R184" s="35"/>
    </row>
    <row r="185" spans="1:18" ht="15.6" customHeight="1" x14ac:dyDescent="0.2">
      <c r="A185" s="10"/>
      <c r="B185" s="10"/>
      <c r="C185" s="10" t="s">
        <v>119</v>
      </c>
      <c r="D185" s="8">
        <f t="shared" ref="D185:D189" si="32">SUM(H185:P185)</f>
        <v>1</v>
      </c>
      <c r="E185" s="6">
        <v>1</v>
      </c>
      <c r="F185" s="6" t="s">
        <v>181</v>
      </c>
      <c r="G185" s="6" t="s">
        <v>181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2">
        <v>0</v>
      </c>
      <c r="Q185" s="3"/>
      <c r="R185" s="35"/>
    </row>
    <row r="186" spans="1:18" ht="19.5" customHeight="1" x14ac:dyDescent="0.2">
      <c r="A186" s="10"/>
      <c r="B186" s="10" t="s">
        <v>120</v>
      </c>
      <c r="C186" s="10"/>
      <c r="D186" s="8">
        <f t="shared" si="32"/>
        <v>1</v>
      </c>
      <c r="E186" s="6">
        <v>1</v>
      </c>
      <c r="F186" s="6" t="s">
        <v>181</v>
      </c>
      <c r="G186" s="6" t="s">
        <v>181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2">
        <v>1</v>
      </c>
      <c r="Q186" s="3"/>
      <c r="R186" s="35"/>
    </row>
    <row r="187" spans="1:18" ht="19.5" customHeight="1" x14ac:dyDescent="0.2">
      <c r="A187" s="10"/>
      <c r="B187" s="10" t="s">
        <v>121</v>
      </c>
      <c r="C187" s="10"/>
      <c r="D187" s="8">
        <f t="shared" si="32"/>
        <v>39</v>
      </c>
      <c r="E187" s="6">
        <v>36</v>
      </c>
      <c r="F187" s="6">
        <v>3</v>
      </c>
      <c r="G187" s="6" t="s">
        <v>181</v>
      </c>
      <c r="H187" s="11">
        <v>0</v>
      </c>
      <c r="I187" s="11">
        <v>3</v>
      </c>
      <c r="J187" s="11">
        <v>6</v>
      </c>
      <c r="K187" s="11">
        <v>6</v>
      </c>
      <c r="L187" s="11">
        <v>2</v>
      </c>
      <c r="M187" s="11">
        <v>5</v>
      </c>
      <c r="N187" s="11">
        <v>2</v>
      </c>
      <c r="O187" s="11">
        <v>4</v>
      </c>
      <c r="P187" s="12">
        <v>11</v>
      </c>
      <c r="Q187" s="3"/>
      <c r="R187" s="35"/>
    </row>
    <row r="188" spans="1:18" ht="19.5" customHeight="1" x14ac:dyDescent="0.2">
      <c r="A188" s="10"/>
      <c r="B188" s="10" t="s">
        <v>122</v>
      </c>
      <c r="C188" s="10"/>
      <c r="D188" s="8">
        <f t="shared" si="32"/>
        <v>26</v>
      </c>
      <c r="E188" s="6">
        <v>25</v>
      </c>
      <c r="F188" s="6">
        <v>1</v>
      </c>
      <c r="G188" s="6" t="s">
        <v>181</v>
      </c>
      <c r="H188" s="11">
        <v>1</v>
      </c>
      <c r="I188" s="11">
        <v>4</v>
      </c>
      <c r="J188" s="11">
        <v>5</v>
      </c>
      <c r="K188" s="11">
        <v>5</v>
      </c>
      <c r="L188" s="11">
        <v>4</v>
      </c>
      <c r="M188" s="11">
        <v>2</v>
      </c>
      <c r="N188" s="11">
        <v>1</v>
      </c>
      <c r="O188" s="11">
        <v>3</v>
      </c>
      <c r="P188" s="12">
        <v>1</v>
      </c>
      <c r="Q188" s="3"/>
      <c r="R188" s="35"/>
    </row>
    <row r="189" spans="1:18" ht="21.75" customHeight="1" x14ac:dyDescent="0.2">
      <c r="A189" s="10" t="s">
        <v>123</v>
      </c>
      <c r="B189" s="10"/>
      <c r="C189" s="10"/>
      <c r="D189" s="8">
        <f t="shared" si="32"/>
        <v>147</v>
      </c>
      <c r="E189" s="6">
        <v>124</v>
      </c>
      <c r="F189" s="6">
        <v>22</v>
      </c>
      <c r="G189" s="6">
        <v>1</v>
      </c>
      <c r="H189" s="11">
        <v>1</v>
      </c>
      <c r="I189" s="11">
        <v>13</v>
      </c>
      <c r="J189" s="11">
        <v>12</v>
      </c>
      <c r="K189" s="11">
        <v>5</v>
      </c>
      <c r="L189" s="11">
        <v>6</v>
      </c>
      <c r="M189" s="11">
        <v>7</v>
      </c>
      <c r="N189" s="11">
        <v>3</v>
      </c>
      <c r="O189" s="11">
        <v>9</v>
      </c>
      <c r="P189" s="12">
        <v>91</v>
      </c>
      <c r="Q189" s="3"/>
      <c r="R189" s="35"/>
    </row>
    <row r="190" spans="1:18" x14ac:dyDescent="0.2">
      <c r="A190" s="26"/>
      <c r="B190" s="26"/>
      <c r="C190" s="27"/>
      <c r="D190" s="28"/>
      <c r="E190" s="28"/>
      <c r="F190" s="28"/>
      <c r="G190" s="28"/>
      <c r="H190" s="29"/>
      <c r="I190" s="29"/>
      <c r="J190" s="29"/>
      <c r="K190" s="29"/>
      <c r="L190" s="29"/>
      <c r="M190" s="29"/>
      <c r="N190" s="29"/>
      <c r="O190" s="29"/>
      <c r="P190" s="30"/>
    </row>
    <row r="191" spans="1:18" x14ac:dyDescent="0.2">
      <c r="C191" s="31"/>
      <c r="D191" s="32"/>
      <c r="E191" s="32"/>
      <c r="F191" s="32"/>
      <c r="G191" s="32"/>
      <c r="H191" s="33"/>
      <c r="I191" s="33"/>
      <c r="J191" s="33"/>
      <c r="K191" s="33"/>
      <c r="L191" s="33"/>
      <c r="M191" s="33"/>
      <c r="N191" s="33"/>
      <c r="O191" s="33"/>
      <c r="P191" s="33"/>
    </row>
    <row r="192" spans="1:18" ht="15" customHeight="1" x14ac:dyDescent="0.2">
      <c r="A192" s="14" t="s">
        <v>191</v>
      </c>
      <c r="B192" s="10"/>
      <c r="C192" s="14"/>
      <c r="D192" s="4"/>
      <c r="E192" s="4"/>
      <c r="F192" s="4"/>
      <c r="G192" s="4"/>
      <c r="H192" s="34"/>
      <c r="I192" s="34"/>
      <c r="J192" s="34"/>
      <c r="K192" s="34"/>
      <c r="L192" s="34"/>
      <c r="M192" s="34"/>
      <c r="N192" s="34"/>
      <c r="O192" s="34"/>
      <c r="P192" s="34"/>
    </row>
    <row r="193" spans="1:16" ht="15" customHeight="1" x14ac:dyDescent="0.2">
      <c r="A193" s="24" t="s">
        <v>136</v>
      </c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5"/>
    </row>
    <row r="194" spans="1:16" ht="15" customHeight="1" x14ac:dyDescent="0.2">
      <c r="A194" s="23" t="s">
        <v>137</v>
      </c>
      <c r="C194" s="1"/>
    </row>
  </sheetData>
  <mergeCells count="8">
    <mergeCell ref="A7:C7"/>
    <mergeCell ref="A1:P1"/>
    <mergeCell ref="A3:C5"/>
    <mergeCell ref="D3:P3"/>
    <mergeCell ref="D4:D5"/>
    <mergeCell ref="E4:F4"/>
    <mergeCell ref="H4:P4"/>
    <mergeCell ref="G4:G5"/>
  </mergeCells>
  <printOptions horizontalCentered="1"/>
  <pageMargins left="0.70866141732283472" right="0.70866141732283472" top="0.98425196850393704" bottom="0.98425196850393704" header="0.31496062992125984" footer="0"/>
  <pageSetup scale="65" orientation="portrait" r:id="rId1"/>
  <ignoredErrors>
    <ignoredError sqref="D26 D27 D29:D33 D35:D42 E183 H183:P183 D189 N127 D125:D126 D111 D19:D21 D23:D24 D44 D46:D49 D51 D54 D56 D59:D60 D62:D64 D70 D85 D142 D152 D159 D166 D168 D17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</vt:lpstr>
      <vt:lpstr>'5'!Títulos_a_imprimir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2026-07-10T14:02:47Z</cp:lastPrinted>
  <dcterms:created xsi:type="dcterms:W3CDTF">2025-08-07T19:19:30Z</dcterms:created>
  <dcterms:modified xsi:type="dcterms:W3CDTF">2026-07-17T18:34:51Z</dcterms:modified>
</cp:coreProperties>
</file>